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4.xml" ContentType="application/vnd.openxmlformats-officedocument.drawing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CO2 Budget" sheetId="2" state="visible" r:id="rId2"/>
    <sheet xmlns:r="http://schemas.openxmlformats.org/officeDocument/2006/relationships" name="CAPEX Trajectory" sheetId="3" state="visible" r:id="rId3"/>
    <sheet xmlns:r="http://schemas.openxmlformats.org/officeDocument/2006/relationships" name="Costs (raw)" sheetId="4" state="visible" r:id="rId4"/>
    <sheet xmlns:r="http://schemas.openxmlformats.org/officeDocument/2006/relationships" name="Brownfield Fleet" sheetId="5" state="visible" r:id="rId5"/>
    <sheet xmlns:r="http://schemas.openxmlformats.org/officeDocument/2006/relationships" name="Top 20 Plants" sheetId="6" state="visible" r:id="rId6"/>
    <sheet xmlns:r="http://schemas.openxmlformats.org/officeDocument/2006/relationships" name="Capacity Caps" sheetId="7" state="visible" r:id="rId7"/>
    <sheet xmlns:r="http://schemas.openxmlformats.org/officeDocument/2006/relationships" name="Solver Config" sheetId="8" state="visible" r:id="rId8"/>
    <sheet xmlns:r="http://schemas.openxmlformats.org/officeDocument/2006/relationships" name="Sector Config" sheetId="9" state="visible" r:id="rId9"/>
    <sheet xmlns:r="http://schemas.openxmlformats.org/officeDocument/2006/relationships" name="Demand" sheetId="10" state="visible" r:id="rId10"/>
    <sheet xmlns:r="http://schemas.openxmlformats.org/officeDocument/2006/relationships" name="Renewable Potentials" sheetId="11" state="visible" r:id="rId11"/>
    <sheet xmlns:r="http://schemas.openxmlformats.org/officeDocument/2006/relationships" name="Demand Projection" sheetId="12" state="visible" r:id="rId12"/>
    <sheet xmlns:r="http://schemas.openxmlformats.org/officeDocument/2006/relationships" name="Data Sources" sheetId="13" state="visible" r:id="rId13"/>
    <sheet xmlns:r="http://schemas.openxmlformats.org/officeDocument/2006/relationships" name="Model Fixes" sheetId="14" state="visible" r:id="rId14"/>
    <sheet xmlns:r="http://schemas.openxmlformats.org/officeDocument/2006/relationships" name="Results - Transmission" sheetId="15" state="visible" r:id="rId15"/>
    <sheet xmlns:r="http://schemas.openxmlformats.org/officeDocument/2006/relationships" name="Results - Capacity" sheetId="16" state="visible" r:id="rId16"/>
    <sheet xmlns:r="http://schemas.openxmlformats.org/officeDocument/2006/relationships" name="Results - Generation" sheetId="17" state="visible" r:id="rId17"/>
    <sheet xmlns:r="http://schemas.openxmlformats.org/officeDocument/2006/relationships" name="Results - Storage &amp; Cost" sheetId="18" state="visible" r:id="rId18"/>
    <sheet xmlns:r="http://schemas.openxmlformats.org/officeDocument/2006/relationships" name="Results - Links" sheetId="19" state="visible" r:id="rId19"/>
  </sheets>
  <definedNames>
    <definedName name="_xlnm._FilterDatabase" localSheetId="3" hidden="1">'Costs (raw)'!$A$4:$E$700</definedName>
  </definedNames>
  <calcPr calcId="124519" fullCalcOnLoad="1"/>
</workbook>
</file>

<file path=xl/styles.xml><?xml version="1.0" encoding="utf-8"?>
<styleSheet xmlns="http://schemas.openxmlformats.org/spreadsheetml/2006/main">
  <numFmts count="12">
    <numFmt numFmtId="164" formatCode="€#,##0.00"/>
    <numFmt numFmtId="165" formatCode="#,##0.0"/>
    <numFmt numFmtId="166" formatCode="#,##0.0 &quot;Mt&quot;"/>
    <numFmt numFmtId="167" formatCode="0.0"/>
    <numFmt numFmtId="168" formatCode="0.000"/>
    <numFmt numFmtId="169" formatCode="#,##0.0000"/>
    <numFmt numFmtId="170" formatCode="#,##0 &quot;MW&quot;"/>
    <numFmt numFmtId="171" formatCode="0.0%"/>
    <numFmt numFmtId="172" formatCode="0.0000"/>
    <numFmt numFmtId="173" formatCode="#,##0.0 &quot;TWh&quot;"/>
    <numFmt numFmtId="174" formatCode="0.000&quot;%&quot;"/>
    <numFmt numFmtId="175" formatCode="0.00&quot;%&quot;"/>
  </numFmts>
  <fonts count="19">
    <font>
      <name val="Calibri"/>
      <family val="2"/>
      <color theme="1"/>
      <sz val="11"/>
      <scheme val="minor"/>
    </font>
    <font>
      <name val="Calibri"/>
      <b val="1"/>
      <color rgb="00FFFFFF"/>
      <sz val="28"/>
    </font>
    <font>
      <name val="Calibri"/>
      <i val="1"/>
      <color rgb="00FFFFFF"/>
      <sz val="13"/>
    </font>
    <font>
      <name val="Calibri"/>
      <b val="1"/>
      <color rgb="001F4E79"/>
      <sz val="14"/>
    </font>
    <font>
      <name val="Calibri"/>
      <color rgb="00262626"/>
      <sz val="10"/>
    </font>
    <font>
      <name val="Calibri"/>
      <i val="1"/>
      <color rgb="00595959"/>
      <sz val="9"/>
    </font>
    <font>
      <name val="Calibri"/>
      <b val="1"/>
      <color rgb="00548235"/>
      <sz val="22"/>
    </font>
    <font>
      <name val="Calibri"/>
      <b val="1"/>
      <color rgb="002E75B6"/>
      <sz val="22"/>
    </font>
    <font>
      <name val="Calibri"/>
      <b val="1"/>
      <color rgb="00F1A208"/>
      <sz val="22"/>
    </font>
    <font>
      <name val="Calibri"/>
      <b val="1"/>
      <color rgb="00C00000"/>
      <sz val="22"/>
    </font>
    <font>
      <name val="Calibri"/>
      <b val="1"/>
      <color rgb="00FFFFFF"/>
      <sz val="11"/>
    </font>
    <font>
      <name val="Calibri"/>
      <b val="1"/>
      <color rgb="00262626"/>
      <sz val="10"/>
    </font>
    <font>
      <name val="Calibri"/>
      <b val="1"/>
      <color rgb="00FFFFFF"/>
      <sz val="10"/>
    </font>
    <font>
      <name val="Calibri"/>
      <color rgb="002E75B6"/>
      <sz val="11"/>
      <u val="single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548235"/>
      <sz val="14"/>
    </font>
    <font>
      <name val="Calibri"/>
      <i val="1"/>
      <color rgb="00595959"/>
      <sz val="14"/>
    </font>
    <font>
      <name val="Calibri"/>
      <b val="1"/>
      <color rgb="001F4E79"/>
      <sz val="10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7E6E6"/>
      </patternFill>
    </fill>
    <fill>
      <patternFill patternType="solid">
        <fgColor rgb="00F2F2F2"/>
      </patternFill>
    </fill>
    <fill>
      <patternFill patternType="solid">
        <fgColor rgb="00C00000"/>
      </patternFill>
    </fill>
    <fill>
      <patternFill patternType="solid">
        <fgColor rgb="00548235"/>
      </patternFill>
    </fill>
    <fill>
      <patternFill patternType="solid">
        <fgColor rgb="00ED7D31"/>
      </patternFill>
    </fill>
    <fill>
      <patternFill patternType="solid">
        <fgColor rgb="002E75B6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bottom style="medium">
        <color rgb="001F4E79"/>
      </bottom>
    </border>
  </borders>
  <cellStyleXfs count="1">
    <xf numFmtId="0" fontId="0" fillId="0" borderId="0"/>
  </cellStyleXfs>
  <cellXfs count="71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3" borderId="0" pivotButton="0" quotePrefix="0" xfId="0"/>
    <xf numFmtId="0" fontId="0" fillId="3" borderId="0" pivotButton="0" quotePrefix="0" xfId="0"/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12" fillId="6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4" fontId="4" fillId="4" borderId="1" applyAlignment="1" pivotButton="0" quotePrefix="0" xfId="0">
      <alignment horizontal="right" vertical="center"/>
    </xf>
    <xf numFmtId="0" fontId="12" fillId="7" borderId="1" applyAlignment="1" pivotButton="0" quotePrefix="0" xfId="0">
      <alignment horizontal="left" vertical="center" wrapText="1"/>
    </xf>
    <xf numFmtId="0" fontId="12" fillId="8" borderId="1" applyAlignment="1" pivotButton="0" quotePrefix="0" xfId="0">
      <alignment horizontal="left" vertical="center" wrapText="1"/>
    </xf>
    <xf numFmtId="0" fontId="13" fillId="0" borderId="1" pivotButton="0" quotePrefix="0" xfId="0"/>
    <xf numFmtId="0" fontId="5" fillId="0" borderId="1" pivotButton="0" quotePrefix="0" xfId="0"/>
    <xf numFmtId="0" fontId="13" fillId="4" borderId="1" pivotButton="0" quotePrefix="0" xfId="0"/>
    <xf numFmtId="0" fontId="5" fillId="4" borderId="1" pivotButton="0" quotePrefix="0" xfId="0"/>
    <xf numFmtId="0" fontId="14" fillId="2" borderId="0" applyAlignment="1" pivotButton="0" quotePrefix="0" xfId="0">
      <alignment horizontal="left" vertical="center" wrapText="1"/>
    </xf>
    <xf numFmtId="0" fontId="15" fillId="2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2" fontId="4" fillId="4" borderId="1" applyAlignment="1" pivotButton="0" quotePrefix="0" xfId="0">
      <alignment horizontal="right" vertical="center"/>
    </xf>
    <xf numFmtId="0" fontId="11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0" fontId="11" fillId="4" borderId="1" applyAlignment="1" pivotButton="0" quotePrefix="0" xfId="0">
      <alignment horizontal="left" vertical="center" wrapText="1"/>
    </xf>
    <xf numFmtId="3" fontId="4" fillId="4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right" vertical="center"/>
    </xf>
    <xf numFmtId="168" fontId="4" fillId="0" borderId="1" applyAlignment="1" pivotButton="0" quotePrefix="0" xfId="0">
      <alignment horizontal="right" vertical="center"/>
    </xf>
    <xf numFmtId="168" fontId="4" fillId="4" borderId="1" applyAlignment="1" pivotButton="0" quotePrefix="0" xfId="0">
      <alignment horizontal="right" vertical="center"/>
    </xf>
    <xf numFmtId="169" fontId="4" fillId="0" borderId="1" applyAlignment="1" pivotButton="0" quotePrefix="0" xfId="0">
      <alignment horizontal="right" vertical="center"/>
    </xf>
    <xf numFmtId="169" fontId="4" fillId="4" borderId="1" applyAlignment="1" pivotButton="0" quotePrefix="0" xfId="0">
      <alignment horizontal="right" vertical="center"/>
    </xf>
    <xf numFmtId="0" fontId="11" fillId="0" borderId="0" pivotButton="0" quotePrefix="0" xfId="0"/>
    <xf numFmtId="170" fontId="16" fillId="0" borderId="0" pivotButton="0" quotePrefix="0" xfId="0"/>
    <xf numFmtId="170" fontId="17" fillId="0" borderId="0" pivotButton="0" quotePrefix="0" xfId="0"/>
    <xf numFmtId="171" fontId="4" fillId="0" borderId="1" applyAlignment="1" pivotButton="0" quotePrefix="0" xfId="0">
      <alignment horizontal="right" vertical="center"/>
    </xf>
    <xf numFmtId="171" fontId="4" fillId="4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172" fontId="4" fillId="0" borderId="1" applyAlignment="1" pivotButton="0" quotePrefix="0" xfId="0">
      <alignment horizontal="right" vertical="center"/>
    </xf>
    <xf numFmtId="1" fontId="4" fillId="4" borderId="1" applyAlignment="1" pivotButton="0" quotePrefix="0" xfId="0">
      <alignment horizontal="right" vertical="center"/>
    </xf>
    <xf numFmtId="172" fontId="4" fillId="4" borderId="1" applyAlignment="1" pivotButton="0" quotePrefix="0" xfId="0">
      <alignment horizontal="right" vertical="center"/>
    </xf>
    <xf numFmtId="0" fontId="3" fillId="3" borderId="2" applyAlignment="1" pivotButton="0" quotePrefix="0" xfId="0">
      <alignment horizontal="left" vertical="center" wrapText="1"/>
    </xf>
    <xf numFmtId="0" fontId="0" fillId="3" borderId="2" pivotButton="0" quotePrefix="0" xfId="0"/>
    <xf numFmtId="173" fontId="4" fillId="0" borderId="1" applyAlignment="1" pivotButton="0" quotePrefix="0" xfId="0">
      <alignment horizontal="right" vertical="center"/>
    </xf>
    <xf numFmtId="173" fontId="4" fillId="4" borderId="1" applyAlignment="1" pivotButton="0" quotePrefix="0" xfId="0">
      <alignment horizontal="right" vertical="center"/>
    </xf>
    <xf numFmtId="0" fontId="18" fillId="4" borderId="2" applyAlignment="1" pivotButton="0" quotePrefix="0" xfId="0">
      <alignment horizontal="left" vertical="center" wrapText="1"/>
    </xf>
    <xf numFmtId="173" fontId="18" fillId="4" borderId="2" applyAlignment="1" pivotButton="0" quotePrefix="0" xfId="0">
      <alignment horizontal="right" vertical="center"/>
    </xf>
    <xf numFmtId="0" fontId="18" fillId="4" borderId="1" applyAlignment="1" pivotButton="0" quotePrefix="0" xfId="0">
      <alignment horizontal="left" vertical="center" wrapText="1"/>
    </xf>
    <xf numFmtId="173" fontId="18" fillId="4" borderId="1" applyAlignment="1" pivotButton="0" quotePrefix="0" xfId="0">
      <alignment horizontal="right" vertical="center"/>
    </xf>
    <xf numFmtId="174" fontId="4" fillId="0" borderId="1" applyAlignment="1" pivotButton="0" quotePrefix="0" xfId="0">
      <alignment horizontal="right" vertical="center"/>
    </xf>
    <xf numFmtId="174" fontId="4" fillId="4" borderId="1" applyAlignment="1" pivotButton="0" quotePrefix="0" xfId="0">
      <alignment horizontal="right" vertical="center"/>
    </xf>
    <xf numFmtId="175" fontId="4" fillId="0" borderId="1" applyAlignment="1" pivotButton="0" quotePrefix="0" xfId="0">
      <alignment horizontal="right" vertical="center"/>
    </xf>
    <xf numFmtId="175" fontId="4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CAPEX trajectory 2030 → 2050 (key technologies)</a:t>
            </a:r>
          </a:p>
        </rich>
      </tx>
    </title>
    <plotArea>
      <lineChart>
        <grouping val="standard"/>
        <ser>
          <idx val="0"/>
          <order val="0"/>
          <tx>
            <strRef>
              <f>'CAPEX Trajectory'!A5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Trajectory'!$B$5:$E$5</f>
            </numRef>
          </val>
        </ser>
        <ser>
          <idx val="1"/>
          <order val="1"/>
          <tx>
            <strRef>
              <f>'CAPEX Trajectory'!A6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Trajectory'!$B$6:$E$6</f>
            </numRef>
          </val>
        </ser>
        <ser>
          <idx val="2"/>
          <order val="2"/>
          <tx>
            <strRef>
              <f>'CAPEX Trajectory'!A7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Trajectory'!$B$7:$E$7</f>
            </numRef>
          </val>
        </ser>
        <ser>
          <idx val="3"/>
          <order val="3"/>
          <tx>
            <strRef>
              <f>'CAPEX Trajectory'!A9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Trajectory'!$B$9:$E$9</f>
            </numRef>
          </val>
        </ser>
        <ser>
          <idx val="4"/>
          <order val="4"/>
          <tx>
            <strRef>
              <f>'CAPEX Trajectory'!A14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Trajectory'!$B$14:$E$14</f>
            </numRef>
          </val>
        </ser>
        <ser>
          <idx val="5"/>
          <order val="5"/>
          <tx>
            <strRef>
              <f>'CAPEX Trajectory'!A16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'CAPEX Trajectory'!$B$4:$E$4</f>
            </numRef>
          </cat>
          <val>
            <numRef>
              <f>'CAPEX Trajectory'!$B$16:$E$16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 / kW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Brownfield fleet by fuel type (MW operational 2025)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'Brownfield Fleet'!B9</f>
            </strRef>
          </tx>
          <spPr>
            <a:ln xmlns:a="http://schemas.openxmlformats.org/drawingml/2006/main">
              <a:prstDash val="solid"/>
            </a:ln>
          </spPr>
          <cat>
            <numRef>
              <f>'Brownfield Fleet'!$A$10:$A$17</f>
            </numRef>
          </cat>
          <val>
            <numRef>
              <f>'Brownfield Fleet'!$B$10:$B$17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Sectoral demand trajectory (TWh)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'Demand'!A24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'Demand'!$B$24:$E$24</f>
            </numRef>
          </val>
        </ser>
        <ser>
          <idx val="1"/>
          <order val="1"/>
          <tx>
            <strRef>
              <f>'Demand'!A25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'Demand'!$B$25:$E$25</f>
            </numRef>
          </val>
        </ser>
        <ser>
          <idx val="2"/>
          <order val="2"/>
          <tx>
            <strRef>
              <f>'Demand'!A26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'Demand'!$B$26:$E$26</f>
            </numRef>
          </val>
        </ser>
        <ser>
          <idx val="3"/>
          <order val="3"/>
          <tx>
            <strRef>
              <f>'Demand'!A27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'Demand'!$B$27:$E$27</f>
            </numRef>
          </val>
        </ser>
        <ser>
          <idx val="4"/>
          <order val="4"/>
          <tx>
            <strRef>
              <f>'Demand'!A28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'Demand'!$B$28:$E$28</f>
            </numRef>
          </val>
        </ser>
        <ser>
          <idx val="5"/>
          <order val="5"/>
          <tx>
            <strRef>
              <f>'Demand'!A29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'Demand'!$B$29:$E$29</f>
            </numRef>
          </val>
        </ser>
        <ser>
          <idx val="6"/>
          <order val="6"/>
          <tx>
            <strRef>
              <f>'Demand'!A30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'Demand'!$B$30:$E$30</f>
            </numRef>
          </val>
        </ser>
        <ser>
          <idx val="7"/>
          <order val="7"/>
          <tx>
            <strRef>
              <f>'Demand'!A31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'Demand'!$B$31:$E$31</f>
            </numRef>
          </val>
        </ser>
        <ser>
          <idx val="8"/>
          <order val="8"/>
          <tx>
            <strRef>
              <f>'Demand'!A32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'Demand'!$B$32:$E$32</f>
            </numRef>
          </val>
        </ser>
        <ser>
          <idx val="9"/>
          <order val="9"/>
          <tx>
            <strRef>
              <f>'Demand'!A33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'Demand'!$B$33:$E$33</f>
            </numRef>
          </val>
        </ser>
        <ser>
          <idx val="10"/>
          <order val="10"/>
          <tx>
            <strRef>
              <f>'Demand'!A34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'Demand'!$B$34:$E$34</f>
            </numRef>
          </val>
        </ser>
        <ser>
          <idx val="11"/>
          <order val="11"/>
          <tx>
            <strRef>
              <f>'Demand'!A35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'Demand'!$B$35:$E$35</f>
            </numRef>
          </val>
        </ser>
        <ser>
          <idx val="12"/>
          <order val="12"/>
          <tx>
            <strRef>
              <f>'Demand'!A36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'Demand'!$B$36:$E$36</f>
            </numRef>
          </val>
        </ser>
        <ser>
          <idx val="13"/>
          <order val="13"/>
          <tx>
            <strRef>
              <f>'Demand'!A37</f>
            </strRef>
          </tx>
          <spPr>
            <a:ln xmlns:a="http://schemas.openxmlformats.org/drawingml/2006/main">
              <a:prstDash val="solid"/>
            </a:ln>
          </spPr>
          <cat>
            <numRef>
              <f>'Demand'!$B$23:$E$23</f>
            </numRef>
          </cat>
          <val>
            <numRef>
              <f>'Demand'!$B$37:$E$37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Annual system cost by scenario × year (€B/yr)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'Results - Storage &amp; Cost'!C4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'Results - Storage &amp; Cost'!$A$5:$B$12</f>
            </numRef>
          </cat>
          <val>
            <numRef>
              <f>'Results - Storage &amp; Cost'!$C$5:$C$12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€B/yr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4.xml" Id="rId1"/></Relationships>
</file>

<file path=xl/drawings/drawing1.xml><?xml version="1.0" encoding="utf-8"?>
<wsDr xmlns="http://schemas.openxmlformats.org/drawingml/2006/spreadsheetDrawing">
  <oneCellAnchor>
    <from>
      <col>11</col>
      <colOff>0</colOff>
      <row>3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8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7</col>
      <colOff>0</colOff>
      <row>22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4.xml><?xml version="1.0" encoding="utf-8"?>
<wsDr xmlns="http://schemas.openxmlformats.org/drawingml/2006/spreadsheetDrawing">
  <oneCellAnchor>
    <from>
      <col>10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Cover!A1" TargetMode="External" Id="rId1"/><Relationship Type="http://schemas.openxmlformats.org/officeDocument/2006/relationships/hyperlink" Target="#CO2_Budget!A1" TargetMode="External" Id="rId2"/><Relationship Type="http://schemas.openxmlformats.org/officeDocument/2006/relationships/hyperlink" Target="#CAPEX_Trajectory!A1" TargetMode="External" Id="rId3"/><Relationship Type="http://schemas.openxmlformats.org/officeDocument/2006/relationships/hyperlink" Target="#Costs_(raw)!A1" TargetMode="External" Id="rId4"/><Relationship Type="http://schemas.openxmlformats.org/officeDocument/2006/relationships/hyperlink" Target="#Brownfield_Fleet!A1" TargetMode="External" Id="rId5"/><Relationship Type="http://schemas.openxmlformats.org/officeDocument/2006/relationships/hyperlink" Target="#Top_20_Plants!A1" TargetMode="External" Id="rId6"/><Relationship Type="http://schemas.openxmlformats.org/officeDocument/2006/relationships/hyperlink" Target="#Capacity_Caps!A1" TargetMode="External" Id="rId7"/><Relationship Type="http://schemas.openxmlformats.org/officeDocument/2006/relationships/hyperlink" Target="#Solver_Config!A1" TargetMode="External" Id="rId8"/><Relationship Type="http://schemas.openxmlformats.org/officeDocument/2006/relationships/hyperlink" Target="#Sector_Config!A1" TargetMode="External" Id="rId9"/><Relationship Type="http://schemas.openxmlformats.org/officeDocument/2006/relationships/hyperlink" Target="#Renewable_Potentials!A1" TargetMode="External" Id="rId10"/><Relationship Type="http://schemas.openxmlformats.org/officeDocument/2006/relationships/hyperlink" Target="#Demand_Projection!A1" TargetMode="External" Id="rId11"/><Relationship Type="http://schemas.openxmlformats.org/officeDocument/2006/relationships/hyperlink" Target="#Data_Sources!A1" TargetMode="External" Id="rId12"/><Relationship Type="http://schemas.openxmlformats.org/officeDocument/2006/relationships/hyperlink" Target="#Model_Fixes!A1" TargetMode="External" Id="rId13"/><Relationship Type="http://schemas.openxmlformats.org/officeDocument/2006/relationships/hyperlink" Target="#Results_-_Capacity!A1" TargetMode="External" Id="rId14"/><Relationship Type="http://schemas.openxmlformats.org/officeDocument/2006/relationships/hyperlink" Target="#Results_-_Generation!A1" TargetMode="External" Id="rId15"/><Relationship Type="http://schemas.openxmlformats.org/officeDocument/2006/relationships/hyperlink" Target="#Results_-_Storage_&amp;_Cost!A1" TargetMode="External" Id="rId16"/><Relationship Type="http://schemas.openxmlformats.org/officeDocument/2006/relationships/hyperlink" Target="#Results_-_Links!A1" TargetMode="External" Id="rId17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18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H4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30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60" customHeight="1">
      <c r="A1" s="1" t="inlineStr">
        <is>
          <t>Bangladesh Net-Zero 2050</t>
        </is>
      </c>
      <c r="B1" s="2" t="n"/>
      <c r="C1" s="2" t="n"/>
      <c r="D1" s="2" t="n"/>
      <c r="E1" s="2" t="n"/>
      <c r="F1" s="2" t="n"/>
      <c r="G1" s="2" t="n"/>
      <c r="H1" s="2" t="n"/>
    </row>
    <row r="2" ht="28" customHeight="1">
      <c r="A2" s="3" t="inlineStr">
        <is>
          <t>Sector-coupled energy-system optimisation · 4 scenarios · 8 nodes · 2030/2035/2050</t>
        </is>
      </c>
      <c r="B2" s="2" t="n"/>
      <c r="C2" s="2" t="n"/>
      <c r="D2" s="2" t="n"/>
      <c r="E2" s="2" t="n"/>
      <c r="F2" s="2" t="n"/>
      <c r="G2" s="2" t="n"/>
      <c r="H2" s="2" t="n"/>
    </row>
    <row r="4">
      <c r="A4" s="4" t="inlineStr">
        <is>
          <t>Project</t>
        </is>
      </c>
    </row>
    <row r="5">
      <c r="A5" s="5" t="inlineStr">
        <is>
          <t>Falgun Associates — MSc Energy Systems group case study</t>
        </is>
      </c>
    </row>
    <row r="6">
      <c r="A6" s="5" t="inlineStr">
        <is>
          <t>University of Oxford, Hilary Term 2026</t>
        </is>
      </c>
    </row>
    <row r="7">
      <c r="A7" s="6" t="inlineStr">
        <is>
          <t>Excel generated: 2026-05-07 13:56</t>
        </is>
      </c>
    </row>
    <row r="9">
      <c r="A9" s="7" t="inlineStr">
        <is>
          <t>Headline numbers — Net-Zero 2050 (central case)</t>
        </is>
      </c>
      <c r="B9" s="8" t="n"/>
      <c r="C9" s="8" t="n"/>
      <c r="D9" s="8" t="n"/>
      <c r="E9" s="8" t="n"/>
      <c r="F9" s="8" t="n"/>
      <c r="G9" s="8" t="n"/>
      <c r="H9" s="8" t="n"/>
    </row>
    <row r="11" ht="26" customHeight="1">
      <c r="A11" s="9" t="inlineStr">
        <is>
          <t>€37.3 B</t>
        </is>
      </c>
      <c r="C11" s="10" t="inlineStr">
        <is>
          <t>373 TWh</t>
        </is>
      </c>
      <c r="E11" s="11" t="inlineStr">
        <is>
          <t>108 GW</t>
        </is>
      </c>
      <c r="G11" s="12" t="inlineStr">
        <is>
          <t>0 Mt</t>
        </is>
      </c>
    </row>
    <row r="12" ht="18" customHeight="1">
      <c r="A12" s="13" t="inlineStr">
        <is>
          <t>Annualised cost (€/yr)</t>
        </is>
      </c>
      <c r="C12" s="13" t="inlineStr">
        <is>
          <t>Total final-energy demand</t>
        </is>
      </c>
      <c r="E12" s="13" t="inlineStr">
        <is>
          <t>Solar PV by 2050</t>
        </is>
      </c>
      <c r="G12" s="13" t="inlineStr">
        <is>
          <t>Net CO2 by 2050</t>
        </is>
      </c>
    </row>
    <row r="15">
      <c r="A15" s="7" t="inlineStr">
        <is>
          <t>Four scenarios at 2050</t>
        </is>
      </c>
      <c r="B15" s="8" t="n"/>
      <c r="C15" s="8" t="n"/>
      <c r="D15" s="8" t="n"/>
      <c r="E15" s="8" t="n"/>
      <c r="F15" s="8" t="n"/>
      <c r="G15" s="8" t="n"/>
      <c r="H15" s="8" t="n"/>
    </row>
    <row r="16" ht="22" customHeight="1">
      <c r="A16" s="14" t="inlineStr">
        <is>
          <t>Scenario</t>
        </is>
      </c>
      <c r="B16" s="14" t="inlineStr">
        <is>
          <t>Framing</t>
        </is>
      </c>
      <c r="C16" s="14" t="inlineStr">
        <is>
          <t>CO2 cap</t>
        </is>
      </c>
      <c r="D16" s="14" t="inlineStr">
        <is>
          <t>Cost (€B/yr)</t>
        </is>
      </c>
      <c r="E16" s="14" t="inlineStr">
        <is>
          <t>Solar (GW)</t>
        </is>
      </c>
      <c r="F16" s="14" t="inlineStr">
        <is>
          <t>Nuclear (GW)</t>
        </is>
      </c>
      <c r="G16" s="14" t="inlineStr">
        <is>
          <t>Battery (GWh)</t>
        </is>
      </c>
      <c r="H16" s="14" t="inlineStr">
        <is>
          <t>DAC (GW)</t>
        </is>
      </c>
    </row>
    <row r="17">
      <c r="A17" s="15" t="inlineStr">
        <is>
          <t>BAU (NDC 3.0)</t>
        </is>
      </c>
      <c r="B17" s="16" t="inlineStr">
        <is>
          <t>Myopic, brownfield, NDC 3.0 BAU caps</t>
        </is>
      </c>
      <c r="C17" s="16" t="inlineStr">
        <is>
          <t>970 Mt</t>
        </is>
      </c>
      <c r="D17" s="17" t="n">
        <v>26.74</v>
      </c>
      <c r="E17" s="18" t="n">
        <v>140.3</v>
      </c>
      <c r="F17" s="18" t="n">
        <v>4.1</v>
      </c>
      <c r="G17" s="18" t="n">
        <v>230</v>
      </c>
      <c r="H17" s="19" t="n">
        <v>0</v>
      </c>
    </row>
    <row r="18">
      <c r="A18" s="20" t="inlineStr">
        <is>
          <t>Net-Zero 2050</t>
        </is>
      </c>
      <c r="B18" s="21" t="inlineStr">
        <is>
          <t>Myopic, brownfield, NDC 3.0 conditional → 0 Mt by 2050</t>
        </is>
      </c>
      <c r="C18" s="21" t="inlineStr">
        <is>
          <t>0 Mt</t>
        </is>
      </c>
      <c r="D18" s="22" t="n">
        <v>37.28</v>
      </c>
      <c r="E18" s="23" t="n">
        <v>107.9</v>
      </c>
      <c r="F18" s="23" t="n">
        <v>25.2</v>
      </c>
      <c r="G18" s="23" t="n">
        <v>171.2</v>
      </c>
      <c r="H18" s="24" t="n">
        <v>3.15</v>
      </c>
    </row>
    <row r="19">
      <c r="A19" s="25" t="inlineStr">
        <is>
          <t>BAU Greenfield (2050)</t>
        </is>
      </c>
      <c r="B19" s="16" t="inlineStr">
        <is>
          <t>Overnight, fleet preserved, BAU caps</t>
        </is>
      </c>
      <c r="C19" s="16" t="inlineStr">
        <is>
          <t>unbounded</t>
        </is>
      </c>
      <c r="D19" s="17" t="n">
        <v>29.81</v>
      </c>
      <c r="E19" s="18" t="n">
        <v>139.6</v>
      </c>
      <c r="F19" s="18" t="n">
        <v>4.1</v>
      </c>
      <c r="G19" s="18" t="n">
        <v>229.2</v>
      </c>
      <c r="H19" s="19" t="n">
        <v>0</v>
      </c>
    </row>
    <row r="20">
      <c r="A20" s="26" t="inlineStr">
        <is>
          <t>NZ Greenfield (2050)</t>
        </is>
      </c>
      <c r="B20" s="21" t="inlineStr">
        <is>
          <t>Overnight, fleet preserved, true net-zero</t>
        </is>
      </c>
      <c r="C20" s="21" t="inlineStr">
        <is>
          <t>0 Mt</t>
        </is>
      </c>
      <c r="D20" s="22" t="n">
        <v>39.59</v>
      </c>
      <c r="E20" s="23" t="n">
        <v>72.8</v>
      </c>
      <c r="F20" s="23" t="n">
        <v>30.1</v>
      </c>
      <c r="G20" s="23" t="n">
        <v>107.7</v>
      </c>
      <c r="H20" s="24" t="n">
        <v>3.02</v>
      </c>
    </row>
    <row r="23">
      <c r="A23" s="7" t="inlineStr">
        <is>
          <t>Workbook contents</t>
        </is>
      </c>
      <c r="B23" s="8" t="n"/>
      <c r="C23" s="8" t="n"/>
      <c r="D23" s="8" t="n"/>
      <c r="E23" s="8" t="n"/>
      <c r="F23" s="8" t="n"/>
      <c r="G23" s="8" t="n"/>
      <c r="H23" s="8" t="n"/>
    </row>
    <row r="24" ht="22" customHeight="1">
      <c r="A24" s="14" t="inlineStr">
        <is>
          <t>Sheet</t>
        </is>
      </c>
      <c r="B24" s="14" t="inlineStr">
        <is>
          <t>Description</t>
        </is>
      </c>
      <c r="C24" s="14" t="inlineStr">
        <is>
          <t>Notes</t>
        </is>
      </c>
    </row>
    <row r="25">
      <c r="A25" s="27" t="inlineStr">
        <is>
          <t>Cover</t>
        </is>
      </c>
      <c r="B25" s="16" t="inlineStr">
        <is>
          <t>This page</t>
        </is>
      </c>
      <c r="C25" s="28" t="inlineStr"/>
    </row>
    <row r="26">
      <c r="A26" s="29" t="inlineStr">
        <is>
          <t>CO2 Budget</t>
        </is>
      </c>
      <c r="B26" s="21" t="inlineStr">
        <is>
          <t>Annual cap by scenario × year</t>
        </is>
      </c>
      <c r="C26" s="30" t="inlineStr"/>
    </row>
    <row r="27">
      <c r="A27" s="27" t="inlineStr">
        <is>
          <t>CAPEX Trajectory</t>
        </is>
      </c>
      <c r="B27" s="16" t="inlineStr">
        <is>
          <t>Investment cost per kW for all key technologies, 2030 → 2050</t>
        </is>
      </c>
      <c r="C27" s="28" t="inlineStr"/>
    </row>
    <row r="28">
      <c r="A28" s="29" t="inlineStr">
        <is>
          <t>Costs (raw)</t>
        </is>
      </c>
      <c r="B28" s="21" t="inlineStr">
        <is>
          <t>Full cost CSV with all parameters (FOM, VOM, lifetime, efficiency, fuel cost)</t>
        </is>
      </c>
      <c r="C28" s="30" t="inlineStr"/>
    </row>
    <row r="29">
      <c r="A29" s="27" t="inlineStr">
        <is>
          <t>Brownfield Fleet</t>
        </is>
      </c>
      <c r="B29" s="16" t="inlineStr">
        <is>
          <t>BPDB-validated existing fleet by fuel type (operational by 2025)</t>
        </is>
      </c>
      <c r="C29" s="28" t="inlineStr"/>
    </row>
    <row r="30">
      <c r="A30" s="29" t="inlineStr">
        <is>
          <t>Top 20 Plants</t>
        </is>
      </c>
      <c r="B30" s="21" t="inlineStr">
        <is>
          <t>Largest 20 individual brownfield plants with location and DateOut</t>
        </is>
      </c>
      <c r="C30" s="30" t="inlineStr"/>
    </row>
    <row r="31">
      <c r="A31" s="27" t="inlineStr">
        <is>
          <t>Capacity Caps</t>
        </is>
      </c>
      <c r="B31" s="16" t="inlineStr">
        <is>
          <t>agg_p_nom_minmax limits — biomass-to-power, coal-to-power</t>
        </is>
      </c>
      <c r="C31" s="28" t="inlineStr"/>
    </row>
    <row r="32">
      <c r="A32" s="29" t="inlineStr">
        <is>
          <t>Solver Config</t>
        </is>
      </c>
      <c r="B32" s="21" t="inlineStr">
        <is>
          <t>Gurobi parameters (Crossover, Method, BarConvTol, etc.)</t>
        </is>
      </c>
      <c r="C32" s="30" t="inlineStr"/>
    </row>
    <row r="33">
      <c r="A33" s="27" t="inlineStr">
        <is>
          <t>Sector Config</t>
        </is>
      </c>
      <c r="B33" s="16" t="inlineStr">
        <is>
          <t>Biomass potential, CCS/DAC, renewable carriers, extendable carriers</t>
        </is>
      </c>
      <c r="C33" s="28" t="inlineStr"/>
    </row>
    <row r="34">
      <c r="A34" s="29" t="inlineStr">
        <is>
          <t>Renewable Potentials</t>
        </is>
      </c>
      <c r="B34" s="21" t="inlineStr">
        <is>
          <t>Solar / wind capacity per sqkm</t>
        </is>
      </c>
      <c r="C34" s="30" t="inlineStr"/>
    </row>
    <row r="35">
      <c r="A35" s="27" t="inlineStr">
        <is>
          <t>Demand Projection</t>
        </is>
      </c>
      <c r="B35" s="16" t="inlineStr">
        <is>
          <t>TWh by sector × carrier across 2030/2035/2050</t>
        </is>
      </c>
      <c r="C35" s="28" t="inlineStr"/>
    </row>
    <row r="36">
      <c r="A36" s="29" t="inlineStr">
        <is>
          <t>Data Sources</t>
        </is>
      </c>
      <c r="B36" s="21" t="inlineStr">
        <is>
          <t>Where each input came from</t>
        </is>
      </c>
      <c r="C36" s="30" t="inlineStr"/>
    </row>
    <row r="37">
      <c r="A37" s="27" t="inlineStr">
        <is>
          <t>Model Fixes</t>
        </is>
      </c>
      <c r="B37" s="16" t="inlineStr">
        <is>
          <t>Critical bugs found and fixed during the project</t>
        </is>
      </c>
      <c r="C37" s="28" t="inlineStr"/>
    </row>
    <row r="38">
      <c r="A38" s="29" t="inlineStr">
        <is>
          <t>Results — Capacity</t>
        </is>
      </c>
      <c r="B38" s="21" t="inlineStr">
        <is>
          <t>Generator p_nom_opt by scenario × year × carrier</t>
        </is>
      </c>
      <c r="C38" s="30" t="inlineStr"/>
    </row>
    <row r="39">
      <c r="A39" s="27" t="inlineStr">
        <is>
          <t>Results — Generation</t>
        </is>
      </c>
      <c r="B39" s="16" t="inlineStr">
        <is>
          <t>TWh by scenario × year × carrier</t>
        </is>
      </c>
      <c r="C39" s="28" t="inlineStr"/>
    </row>
    <row r="40">
      <c r="A40" s="29" t="inlineStr">
        <is>
          <t>Results — Storage &amp; Cost</t>
        </is>
      </c>
      <c r="B40" s="21" t="inlineStr">
        <is>
          <t>Battery, H2, system cost summary</t>
        </is>
      </c>
      <c r="C40" s="30" t="inlineStr"/>
    </row>
    <row r="41">
      <c r="A41" s="27" t="inlineStr">
        <is>
          <t>Results — Links</t>
        </is>
      </c>
      <c r="B41" s="16" t="inlineStr">
        <is>
          <t>Link p_nom_opt (CCGT, gas-CC, DAC, etc.)</t>
        </is>
      </c>
      <c r="C41" s="28" t="inlineStr"/>
    </row>
  </sheetData>
  <mergeCells count="5">
    <mergeCell ref="A9:H9"/>
    <mergeCell ref="A15:H15"/>
    <mergeCell ref="A2:H2"/>
    <mergeCell ref="A1:H1"/>
    <mergeCell ref="A23:H23"/>
  </mergeCells>
  <hyperlinks>
    <hyperlink xmlns:r="http://schemas.openxmlformats.org/officeDocument/2006/relationships" ref="A25" r:id="rId1"/>
    <hyperlink xmlns:r="http://schemas.openxmlformats.org/officeDocument/2006/relationships" ref="A26" r:id="rId2"/>
    <hyperlink xmlns:r="http://schemas.openxmlformats.org/officeDocument/2006/relationships" ref="A27" r:id="rId3"/>
    <hyperlink xmlns:r="http://schemas.openxmlformats.org/officeDocument/2006/relationships" ref="A28" r:id="rId4"/>
    <hyperlink xmlns:r="http://schemas.openxmlformats.org/officeDocument/2006/relationships" ref="A29" r:id="rId5"/>
    <hyperlink xmlns:r="http://schemas.openxmlformats.org/officeDocument/2006/relationships" ref="A30" r:id="rId6"/>
    <hyperlink xmlns:r="http://schemas.openxmlformats.org/officeDocument/2006/relationships" ref="A31" r:id="rId7"/>
    <hyperlink xmlns:r="http://schemas.openxmlformats.org/officeDocument/2006/relationships" ref="A32" r:id="rId8"/>
    <hyperlink xmlns:r="http://schemas.openxmlformats.org/officeDocument/2006/relationships" ref="A33" r:id="rId9"/>
    <hyperlink xmlns:r="http://schemas.openxmlformats.org/officeDocument/2006/relationships" ref="A34" r:id="rId10"/>
    <hyperlink xmlns:r="http://schemas.openxmlformats.org/officeDocument/2006/relationships" ref="A35" r:id="rId11"/>
    <hyperlink xmlns:r="http://schemas.openxmlformats.org/officeDocument/2006/relationships" ref="A36" r:id="rId12"/>
    <hyperlink xmlns:r="http://schemas.openxmlformats.org/officeDocument/2006/relationships" ref="A37" r:id="rId13"/>
    <hyperlink xmlns:r="http://schemas.openxmlformats.org/officeDocument/2006/relationships" ref="A38" r:id="rId14"/>
    <hyperlink xmlns:r="http://schemas.openxmlformats.org/officeDocument/2006/relationships" ref="A39" r:id="rId15"/>
    <hyperlink xmlns:r="http://schemas.openxmlformats.org/officeDocument/2006/relationships" ref="A40" r:id="rId16"/>
    <hyperlink xmlns:r="http://schemas.openxmlformats.org/officeDocument/2006/relationships" ref="A41" r:id="rId17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5B9BD5"/>
    <outlinePr summaryBelow="1" summaryRight="1"/>
    <pageSetUpPr/>
  </sheetPr>
  <dimension ref="A1:L1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70" customWidth="1" min="2" max="2"/>
    <col width="29" customWidth="1" min="3" max="3"/>
    <col width="13" customWidth="1" min="4" max="4"/>
    <col width="10" customWidth="1" min="5" max="5"/>
  </cols>
  <sheetData>
    <row r="1" ht="32" customHeight="1">
      <c r="A1" s="31" t="inlineStr">
        <is>
          <t>Demand assumptions — growing toward Net-Zero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BD's NZ pathway is supply-side: meet GROWING demand with zero-carbon sources, NOT reduce demand. Same projections in BAU and NZ.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4" customHeight="1">
      <c r="A4" s="58" t="inlineStr">
        <is>
          <t>Demand philosophy</t>
        </is>
      </c>
      <c r="B4" s="59" t="n"/>
      <c r="C4" s="59" t="n"/>
      <c r="D4" s="59" t="n"/>
      <c r="E4" s="59" t="n"/>
      <c r="F4" s="59" t="n"/>
      <c r="G4" s="59" t="n"/>
      <c r="H4" s="59" t="n"/>
    </row>
    <row r="5" ht="22" customHeight="1">
      <c r="A5" s="14" t="inlineStr">
        <is>
          <t>Aspect</t>
        </is>
      </c>
      <c r="B5" s="14" t="inlineStr">
        <is>
          <t>Value / explanation</t>
        </is>
      </c>
    </row>
    <row r="6">
      <c r="A6" s="39" t="inlineStr">
        <is>
          <t>Approach</t>
        </is>
      </c>
      <c r="B6" s="16" t="inlineStr">
        <is>
          <t>GROWING demand pathway: BD's economic development requires more energy, not less. NZ achieved through SUPPLY transformation, not demand reduction.</t>
        </is>
      </c>
    </row>
    <row r="7" ht="36" customHeight="1">
      <c r="A7" s="42" t="inlineStr">
        <is>
          <t>Baseline (2018-ish)</t>
        </is>
      </c>
      <c r="B7" s="21" t="inlineStr">
        <is>
          <t>~150 TWh total final energy in 2018 (IEA-anchored)</t>
        </is>
      </c>
    </row>
    <row r="8" ht="36" customHeight="1">
      <c r="A8" s="39" t="inlineStr">
        <is>
          <t>2030 projection</t>
        </is>
      </c>
      <c r="B8" s="16" t="inlineStr">
        <is>
          <t>~264 TWh</t>
        </is>
      </c>
    </row>
    <row r="9" ht="36" customHeight="1">
      <c r="A9" s="42" t="inlineStr">
        <is>
          <t>2050 projection</t>
        </is>
      </c>
      <c r="B9" s="21" t="inlineStr">
        <is>
          <t>~373 TWh (BAU and NZ identical demand)</t>
        </is>
      </c>
    </row>
    <row r="10" ht="36" customHeight="1">
      <c r="A10" s="39" t="inlineStr">
        <is>
          <t>Compound growth 2030→2050</t>
        </is>
      </c>
      <c r="B10" s="16" t="inlineStr">
        <is>
          <t>~1.7%/yr aggregate (IEA WEO 2024 BD trajectory)</t>
        </is>
      </c>
    </row>
    <row r="11" ht="36" customHeight="1">
      <c r="A11" s="42" t="inlineStr">
        <is>
          <t>Why same in BAU and NZ?</t>
        </is>
      </c>
      <c r="B11" s="21" t="inlineStr">
        <is>
          <t>The model treats demand as exogenous — both scenarios optimise SUPPLY mix subject to demand. This isolates the "cost of decarbonisation" cleanly. Demand reduction (negawatts) is a separate policy lever not modelled here.</t>
        </is>
      </c>
    </row>
    <row r="12" ht="36" customHeight="1"/>
    <row r="13" ht="24" customHeight="1">
      <c r="A13" s="58" t="inlineStr">
        <is>
          <t>Demand drivers — why energy use grows</t>
        </is>
      </c>
      <c r="B13" s="59" t="n"/>
      <c r="C13" s="59" t="n"/>
      <c r="D13" s="59" t="n"/>
      <c r="E13" s="59" t="n"/>
      <c r="F13" s="59" t="n"/>
      <c r="G13" s="59" t="n"/>
      <c r="H13" s="59" t="n"/>
    </row>
    <row r="14" ht="22" customHeight="1">
      <c r="A14" s="14" t="inlineStr">
        <is>
          <t>Driver</t>
        </is>
      </c>
    </row>
    <row r="15">
      <c r="A15" s="39" t="inlineStr">
        <is>
          <t>Population: 167M (2025) → 192M (2050) — +15%</t>
        </is>
      </c>
    </row>
    <row r="16">
      <c r="A16" s="21" t="inlineStr">
        <is>
          <t>GDP per capita: $2,700 (2024) → ~$8,000 (2050, real) — 200% rise</t>
        </is>
      </c>
    </row>
    <row r="17">
      <c r="A17" s="16" t="inlineStr">
        <is>
          <t>Industrial output: 3%/yr CAGR for most subsectors (textiles, cement, steel, chemicals)</t>
        </is>
      </c>
    </row>
    <row r="18">
      <c r="A18" s="21" t="inlineStr">
        <is>
          <t>Cooling demand: AC penetration rising sharply (currently &lt;10% of households, 2050: ~60%)</t>
        </is>
      </c>
    </row>
    <row r="19">
      <c r="A19" s="16" t="inlineStr">
        <is>
          <t>Vehicle electrification: BEV share 0% (2030) → 50% (2065) of road transport</t>
        </is>
      </c>
    </row>
    <row r="20">
      <c r="A20" s="21" t="inlineStr">
        <is>
          <t>Cooking transition: phasing out biomass cookstoves (currently 95% of households) toward electric/LPG</t>
        </is>
      </c>
    </row>
    <row r="21"/>
    <row r="22" ht="24" customHeight="1">
      <c r="A22" s="58" t="inlineStr">
        <is>
          <t>Total final-energy demand by year (TWh)</t>
        </is>
      </c>
      <c r="B22" s="59" t="n"/>
      <c r="C22" s="59" t="n"/>
      <c r="D22" s="59" t="n"/>
      <c r="E22" s="59" t="n"/>
      <c r="F22" s="59" t="n"/>
      <c r="G22" s="59" t="n"/>
      <c r="H22" s="59" t="n"/>
    </row>
    <row r="23" ht="22" customHeight="1">
      <c r="A23" s="14" t="inlineStr">
        <is>
          <t>Sector</t>
        </is>
      </c>
      <c r="B23" s="14" t="inlineStr">
        <is>
          <t>Base</t>
        </is>
      </c>
      <c r="C23" s="14" t="inlineStr">
        <is>
          <t>2030</t>
        </is>
      </c>
      <c r="D23" s="14" t="inlineStr">
        <is>
          <t>2040</t>
        </is>
      </c>
      <c r="E23" s="14" t="inlineStr">
        <is>
          <t>2050</t>
        </is>
      </c>
    </row>
    <row r="24">
      <c r="A24" s="39" t="inlineStr">
        <is>
          <t>Residential — electricity</t>
        </is>
      </c>
      <c r="B24" s="60" t="n">
        <v>33.07</v>
      </c>
      <c r="C24" s="60" t="n">
        <v>178.23</v>
      </c>
      <c r="D24" s="60" t="n">
        <v>215.38</v>
      </c>
      <c r="E24" s="60" t="n">
        <v>279</v>
      </c>
    </row>
    <row r="25">
      <c r="A25" s="42" t="inlineStr">
        <is>
          <t>Residential — biomass (cooking)</t>
        </is>
      </c>
      <c r="B25" s="61" t="n">
        <v>102.83</v>
      </c>
      <c r="C25" s="61" t="n">
        <v>99.20999999999999</v>
      </c>
      <c r="D25" s="61" t="n">
        <v>96.03</v>
      </c>
      <c r="E25" s="61" t="n">
        <v>92.97</v>
      </c>
    </row>
    <row r="26">
      <c r="A26" s="39" t="inlineStr">
        <is>
          <t>Residential — heat (gas)</t>
        </is>
      </c>
      <c r="B26" s="60" t="n">
        <v>48.13</v>
      </c>
      <c r="C26" s="60" t="n">
        <v>48.19</v>
      </c>
      <c r="D26" s="60" t="n">
        <v>48.25</v>
      </c>
      <c r="E26" s="60" t="n">
        <v>48.3</v>
      </c>
    </row>
    <row r="27">
      <c r="A27" s="42" t="inlineStr">
        <is>
          <t>Road transport (all fuels)</t>
        </is>
      </c>
      <c r="B27" s="61" t="n">
        <v>37.45</v>
      </c>
      <c r="C27" s="61" t="n">
        <v>43.26</v>
      </c>
      <c r="D27" s="61" t="n">
        <v>45.93</v>
      </c>
      <c r="E27" s="61" t="n">
        <v>43.8</v>
      </c>
    </row>
    <row r="28">
      <c r="A28" s="39" t="inlineStr">
        <is>
          <t>Services — electricity</t>
        </is>
      </c>
      <c r="B28" s="60" t="n">
        <v>7.51</v>
      </c>
      <c r="C28" s="60" t="n">
        <v>10.89</v>
      </c>
      <c r="D28" s="60" t="n">
        <v>15.27</v>
      </c>
      <c r="E28" s="60" t="n">
        <v>21.41</v>
      </c>
    </row>
    <row r="29">
      <c r="A29" s="42" t="inlineStr">
        <is>
          <t>Rail (electric)</t>
        </is>
      </c>
      <c r="B29" s="61" t="n">
        <v>4.53</v>
      </c>
      <c r="C29" s="61" t="n">
        <v>7.29</v>
      </c>
      <c r="D29" s="61" t="n">
        <v>11.24</v>
      </c>
      <c r="E29" s="61" t="n">
        <v>17.32</v>
      </c>
    </row>
    <row r="30">
      <c r="A30" s="39" t="inlineStr">
        <is>
          <t>International aviation (oil)</t>
        </is>
      </c>
      <c r="B30" s="60" t="n">
        <v>5.02</v>
      </c>
      <c r="C30" s="60" t="n">
        <v>6.35</v>
      </c>
      <c r="D30" s="60" t="n">
        <v>7.85</v>
      </c>
      <c r="E30" s="60" t="n">
        <v>9.720000000000001</v>
      </c>
    </row>
    <row r="31">
      <c r="A31" s="42" t="inlineStr">
        <is>
          <t>Agriculture — oil</t>
        </is>
      </c>
      <c r="B31" s="61" t="n">
        <v>12.34</v>
      </c>
      <c r="C31" s="61" t="n">
        <v>9.32</v>
      </c>
      <c r="D31" s="61" t="n">
        <v>7.23</v>
      </c>
      <c r="E31" s="61" t="n">
        <v>5.6</v>
      </c>
    </row>
    <row r="32">
      <c r="A32" s="39" t="inlineStr">
        <is>
          <t>Residential — heat (oil)</t>
        </is>
      </c>
      <c r="B32" s="60" t="n">
        <v>11.39</v>
      </c>
      <c r="C32" s="60" t="n">
        <v>5.59</v>
      </c>
      <c r="D32" s="60" t="n">
        <v>5.49</v>
      </c>
      <c r="E32" s="60" t="n">
        <v>5.39</v>
      </c>
    </row>
    <row r="33">
      <c r="A33" s="42" t="inlineStr">
        <is>
          <t>Other (sectoral residual)</t>
        </is>
      </c>
      <c r="B33" s="61" t="n">
        <v>4.16</v>
      </c>
      <c r="C33" s="61" t="n">
        <v>4.16</v>
      </c>
      <c r="D33" s="61" t="n">
        <v>4.16</v>
      </c>
      <c r="E33" s="61" t="n">
        <v>4.16</v>
      </c>
    </row>
    <row r="34">
      <c r="A34" s="39" t="inlineStr">
        <is>
          <t>International navigation (oil)</t>
        </is>
      </c>
      <c r="B34" s="60" t="n">
        <v>1.59</v>
      </c>
      <c r="C34" s="60" t="n">
        <v>2.06</v>
      </c>
      <c r="D34" s="60" t="n">
        <v>2.58</v>
      </c>
      <c r="E34" s="60" t="n">
        <v>3.18</v>
      </c>
    </row>
    <row r="35">
      <c r="A35" s="42" t="inlineStr">
        <is>
          <t>Agriculture — electricity</t>
        </is>
      </c>
      <c r="B35" s="61" t="n">
        <v>1.74</v>
      </c>
      <c r="C35" s="61" t="n">
        <v>2.14</v>
      </c>
      <c r="D35" s="61" t="n">
        <v>2.58</v>
      </c>
      <c r="E35" s="61" t="n">
        <v>3.11</v>
      </c>
    </row>
    <row r="36">
      <c r="A36" s="39" t="inlineStr">
        <is>
          <t>Services — gas</t>
        </is>
      </c>
      <c r="B36" s="60" t="n">
        <v>2.46</v>
      </c>
      <c r="C36" s="60" t="n">
        <v>2.3</v>
      </c>
      <c r="D36" s="60" t="n">
        <v>2.16</v>
      </c>
      <c r="E36" s="60" t="n">
        <v>2.03</v>
      </c>
    </row>
    <row r="37">
      <c r="A37" s="42" t="inlineStr">
        <is>
          <t>Domestic aviation (oil)</t>
        </is>
      </c>
      <c r="B37" s="61" t="n">
        <v>0.25</v>
      </c>
      <c r="C37" s="61" t="n">
        <v>0.38</v>
      </c>
      <c r="D37" s="61" t="n">
        <v>0.55</v>
      </c>
      <c r="E37" s="61" t="n">
        <v>0.79</v>
      </c>
    </row>
    <row r="38">
      <c r="A38" s="62" t="inlineStr">
        <is>
          <t>TOTAL final-energy</t>
        </is>
      </c>
      <c r="B38" s="63" t="n">
        <v>136.23</v>
      </c>
      <c r="C38" s="63" t="n">
        <v>209.69</v>
      </c>
      <c r="D38" s="63" t="n">
        <v>232.35</v>
      </c>
      <c r="E38" s="63" t="n">
        <v>268.39</v>
      </c>
    </row>
    <row r="39"/>
    <row r="40"/>
    <row r="41" ht="24" customHeight="1">
      <c r="A41" s="58" t="inlineStr">
        <is>
          <t>Industry demand by carrier (TWh)</t>
        </is>
      </c>
      <c r="B41" s="59" t="n"/>
      <c r="C41" s="59" t="n"/>
      <c r="D41" s="59" t="n"/>
      <c r="E41" s="59" t="n"/>
      <c r="F41" s="59" t="n"/>
      <c r="G41" s="59" t="n"/>
      <c r="H41" s="59" t="n"/>
    </row>
    <row r="42" ht="30" customHeight="1">
      <c r="A42" s="6" t="inlineStr">
        <is>
          <t>From custom industry_demand_AB_&lt;year&gt;.csv. NDC-anchored: replaces PyPSA-Earth's UN-derived BD industry totals (which were essentially empty: 0.5 TWh biomass only).</t>
        </is>
      </c>
    </row>
    <row r="43" ht="22" customHeight="1">
      <c r="A43" s="14" t="inlineStr">
        <is>
          <t>Carrier</t>
        </is>
      </c>
      <c r="B43" s="14" t="inlineStr">
        <is>
          <t>2030</t>
        </is>
      </c>
      <c r="C43" s="14" t="inlineStr">
        <is>
          <t>2035</t>
        </is>
      </c>
      <c r="D43" s="14" t="inlineStr">
        <is>
          <t>2050</t>
        </is>
      </c>
    </row>
    <row r="44">
      <c r="A44" s="39" t="inlineStr">
        <is>
          <t>gas</t>
        </is>
      </c>
      <c r="B44" s="60" t="n">
        <v>107.21</v>
      </c>
      <c r="C44" s="60" t="n">
        <v>124.25</v>
      </c>
      <c r="D44" s="60" t="n">
        <v>167.31</v>
      </c>
    </row>
    <row r="45">
      <c r="A45" s="42" t="inlineStr">
        <is>
          <t>electricity</t>
        </is>
      </c>
      <c r="B45" s="61" t="n">
        <v>85.78</v>
      </c>
      <c r="C45" s="61" t="n">
        <v>99.42</v>
      </c>
      <c r="D45" s="61" t="n">
        <v>133.87</v>
      </c>
    </row>
    <row r="46">
      <c r="A46" s="39" t="inlineStr">
        <is>
          <t>coal</t>
        </is>
      </c>
      <c r="B46" s="60" t="n">
        <v>39.4</v>
      </c>
      <c r="C46" s="60" t="n">
        <v>45.67</v>
      </c>
      <c r="D46" s="60" t="n">
        <v>61.49</v>
      </c>
    </row>
    <row r="47">
      <c r="A47" s="42" t="inlineStr">
        <is>
          <t>process emissions</t>
        </is>
      </c>
      <c r="B47" s="61" t="n">
        <v>26.11</v>
      </c>
      <c r="C47" s="61" t="n">
        <v>30.26</v>
      </c>
      <c r="D47" s="61" t="n">
        <v>47.12</v>
      </c>
    </row>
    <row r="48">
      <c r="A48" s="39" t="inlineStr">
        <is>
          <t>oil</t>
        </is>
      </c>
      <c r="B48" s="60" t="n">
        <v>11.49</v>
      </c>
      <c r="C48" s="60" t="n">
        <v>13.31</v>
      </c>
      <c r="D48" s="60" t="n">
        <v>17.93</v>
      </c>
    </row>
    <row r="49">
      <c r="A49" s="42" t="inlineStr">
        <is>
          <t>biomass</t>
        </is>
      </c>
      <c r="B49" s="61" t="n">
        <v>0.13</v>
      </c>
      <c r="C49" s="61" t="n">
        <v>0.15</v>
      </c>
      <c r="D49" s="61" t="n">
        <v>0.2</v>
      </c>
    </row>
    <row r="50">
      <c r="A50" s="64" t="inlineStr">
        <is>
          <t>TOTAL industry</t>
        </is>
      </c>
      <c r="B50" s="65" t="n">
        <v>270.1</v>
      </c>
      <c r="C50" s="65" t="n">
        <v>313.1</v>
      </c>
      <c r="D50" s="65" t="n">
        <v>427.9</v>
      </c>
    </row>
    <row r="51"/>
    <row r="52" ht="24" customHeight="1">
      <c r="A52" s="58" t="inlineStr">
        <is>
          <t>Industry demand by industrial sub-sector (TWh)</t>
        </is>
      </c>
      <c r="B52" s="59" t="n"/>
      <c r="C52" s="59" t="n"/>
      <c r="D52" s="59" t="n"/>
      <c r="E52" s="59" t="n"/>
      <c r="F52" s="59" t="n"/>
      <c r="G52" s="59" t="n"/>
      <c r="H52" s="59" t="n"/>
    </row>
    <row r="53" ht="22" customHeight="1">
      <c r="A53" s="14" t="inlineStr">
        <is>
          <t>Sub-sector</t>
        </is>
      </c>
      <c r="B53" s="14" t="inlineStr">
        <is>
          <t>2030</t>
        </is>
      </c>
      <c r="C53" s="14" t="inlineStr">
        <is>
          <t>2035</t>
        </is>
      </c>
      <c r="D53" s="14" t="inlineStr">
        <is>
          <t>2050</t>
        </is>
      </c>
    </row>
    <row r="54">
      <c r="A54" s="39" t="inlineStr">
        <is>
          <t>non-metallic minerals</t>
        </is>
      </c>
      <c r="B54" s="18" t="n">
        <v>102.2</v>
      </c>
      <c r="C54" s="18" t="n">
        <v>118.4</v>
      </c>
      <c r="D54" s="18" t="n">
        <v>165.8</v>
      </c>
    </row>
    <row r="55">
      <c r="A55" s="42" t="inlineStr">
        <is>
          <t>textile and leather</t>
        </is>
      </c>
      <c r="B55" s="23" t="n">
        <v>47.2</v>
      </c>
      <c r="C55" s="23" t="n">
        <v>54.7</v>
      </c>
      <c r="D55" s="23" t="n">
        <v>73.59999999999999</v>
      </c>
    </row>
    <row r="56">
      <c r="A56" s="39" t="inlineStr">
        <is>
          <t>chemical and petrochemical</t>
        </is>
      </c>
      <c r="B56" s="18" t="n">
        <v>35.4</v>
      </c>
      <c r="C56" s="18" t="n">
        <v>41</v>
      </c>
      <c r="D56" s="18" t="n">
        <v>55.2</v>
      </c>
    </row>
    <row r="57">
      <c r="A57" s="42" t="inlineStr">
        <is>
          <t>other</t>
        </is>
      </c>
      <c r="B57" s="23" t="n">
        <v>32.1</v>
      </c>
      <c r="C57" s="23" t="n">
        <v>37.2</v>
      </c>
      <c r="D57" s="23" t="n">
        <v>50.1</v>
      </c>
    </row>
    <row r="58">
      <c r="A58" s="39" t="inlineStr">
        <is>
          <t>food and tobacco</t>
        </is>
      </c>
      <c r="B58" s="18" t="n">
        <v>25.9</v>
      </c>
      <c r="C58" s="18" t="n">
        <v>30</v>
      </c>
      <c r="D58" s="18" t="n">
        <v>40.4</v>
      </c>
    </row>
    <row r="59">
      <c r="A59" s="42" t="inlineStr">
        <is>
          <t>iron and steel</t>
        </is>
      </c>
      <c r="B59" s="23" t="n">
        <v>16.5</v>
      </c>
      <c r="C59" s="23" t="n">
        <v>19.1</v>
      </c>
      <c r="D59" s="23" t="n">
        <v>25.7</v>
      </c>
    </row>
    <row r="60">
      <c r="A60" s="39" t="inlineStr">
        <is>
          <t>paper pulp and print</t>
        </is>
      </c>
      <c r="B60" s="18" t="n">
        <v>4.3</v>
      </c>
      <c r="C60" s="18" t="n">
        <v>5</v>
      </c>
      <c r="D60" s="18" t="n">
        <v>6.7</v>
      </c>
    </row>
    <row r="61">
      <c r="A61" s="42" t="inlineStr">
        <is>
          <t>machinery</t>
        </is>
      </c>
      <c r="B61" s="23" t="n">
        <v>4.3</v>
      </c>
      <c r="C61" s="23" t="n">
        <v>5</v>
      </c>
      <c r="D61" s="23" t="n">
        <v>6.7</v>
      </c>
    </row>
    <row r="62">
      <c r="A62" s="39" t="inlineStr">
        <is>
          <t>transport equipment</t>
        </is>
      </c>
      <c r="B62" s="18" t="n">
        <v>2.3</v>
      </c>
      <c r="C62" s="18" t="n">
        <v>2.7</v>
      </c>
      <c r="D62" s="18" t="n">
        <v>3.6</v>
      </c>
    </row>
    <row r="63">
      <c r="A63" s="42" t="inlineStr">
        <is>
          <t>wood and wood products</t>
        </is>
      </c>
      <c r="B63" s="23" t="n">
        <v>0.1</v>
      </c>
      <c r="C63" s="23" t="n">
        <v>0.1</v>
      </c>
      <c r="D63" s="23" t="n">
        <v>0.1</v>
      </c>
    </row>
    <row r="64"/>
    <row r="65" ht="24" customHeight="1">
      <c r="A65" s="58" t="inlineStr">
        <is>
          <t>Temporal resolution — how demand is profiled hourly</t>
        </is>
      </c>
      <c r="B65" s="59" t="n"/>
      <c r="C65" s="59" t="n"/>
      <c r="D65" s="59" t="n"/>
      <c r="E65" s="59" t="n"/>
      <c r="F65" s="59" t="n"/>
      <c r="G65" s="59" t="n"/>
      <c r="H65" s="59" t="n"/>
    </row>
    <row r="66" ht="22" customHeight="1">
      <c r="A66" s="14" t="inlineStr">
        <is>
          <t>Profile</t>
        </is>
      </c>
      <c r="B66" s="14" t="inlineStr">
        <is>
          <t>Description</t>
        </is>
      </c>
    </row>
    <row r="67" ht="30" customHeight="1">
      <c r="A67" s="39" t="inlineStr">
        <is>
          <t>Native data</t>
        </is>
      </c>
      <c r="B67" s="16" t="inlineStr">
        <is>
          <t>Annual TWh totals per sector × carrier</t>
        </is>
      </c>
    </row>
    <row r="68" ht="30" customHeight="1">
      <c r="A68" s="42" t="inlineStr">
        <is>
          <t>Profile generation</t>
        </is>
      </c>
      <c r="B68" s="21" t="inlineStr">
        <is>
          <t>Hourly 8760 profiles synthesised by build_demand_profiles.py via:</t>
        </is>
      </c>
    </row>
    <row r="69" ht="30" customHeight="1">
      <c r="A69" s="39" t="inlineStr">
        <is>
          <t>Aggregation</t>
        </is>
      </c>
      <c r="B69" s="16" t="inlineStr">
        <is>
          <t>Snakemake workflow aggregates hourly profiles to opts=3H/1H (carbon limit resolution) and sopts=3h/1h (sector dispatch)</t>
        </is>
      </c>
    </row>
    <row r="70" ht="30" customHeight="1">
      <c r="A70" s="42" t="inlineStr">
        <is>
          <t>electricity_residential</t>
        </is>
      </c>
      <c r="B70" s="21" t="inlineStr">
        <is>
          <t>European residential load profile (BDEW) scaled to BD timezone — evening peak 6-10pm</t>
        </is>
      </c>
    </row>
    <row r="71" ht="30" customHeight="1">
      <c r="A71" s="39" t="inlineStr">
        <is>
          <t>electricity_services</t>
        </is>
      </c>
      <c r="B71" s="16" t="inlineStr">
        <is>
          <t>European services profile — daytime peak 9am-5pm</t>
        </is>
      </c>
    </row>
    <row r="72" ht="30" customHeight="1">
      <c r="A72" s="42" t="inlineStr">
        <is>
          <t>electricity_industry</t>
        </is>
      </c>
      <c r="B72" s="21" t="inlineStr">
        <is>
          <t>Flat profile (continuous industrial demand)</t>
        </is>
      </c>
    </row>
    <row r="73" ht="30" customHeight="1">
      <c r="A73" s="39" t="inlineStr">
        <is>
          <t>heat_residential_space</t>
        </is>
      </c>
      <c r="B73" s="16" t="inlineStr">
        <is>
          <t>Temperature-derived (BDEW heat load) — winter peak (minor in BD, ~Dec-Feb)</t>
        </is>
      </c>
    </row>
    <row r="74" ht="30" customHeight="1">
      <c r="A74" s="42" t="inlineStr">
        <is>
          <t>heat_residential_water</t>
        </is>
      </c>
      <c r="B74" s="21" t="inlineStr">
        <is>
          <t>Flat year-round</t>
        </is>
      </c>
    </row>
    <row r="75" ht="30" customHeight="1">
      <c r="A75" s="39" t="inlineStr">
        <is>
          <t>transport_road</t>
        </is>
      </c>
      <c r="B75" s="16" t="inlineStr">
        <is>
          <t>Mid-day commute profile (low BEV charging during peak demand to enable smart charging)</t>
        </is>
      </c>
    </row>
    <row r="76" ht="30" customHeight="1">
      <c r="A76" s="42" t="inlineStr">
        <is>
          <t>cooking_biomass</t>
        </is>
      </c>
      <c r="B76" s="21" t="inlineStr">
        <is>
          <t>Morning + evening peaks (cooking events)</t>
        </is>
      </c>
    </row>
    <row r="77"/>
    <row r="78" ht="24" customHeight="1">
      <c r="A78" s="58" t="inlineStr">
        <is>
          <t>Growth assumptions — per-sector CAGR (%/yr)</t>
        </is>
      </c>
      <c r="B78" s="59" t="n"/>
      <c r="C78" s="59" t="n"/>
      <c r="D78" s="59" t="n"/>
      <c r="E78" s="59" t="n"/>
      <c r="F78" s="59" t="n"/>
      <c r="G78" s="59" t="n"/>
      <c r="H78" s="59" t="n"/>
    </row>
    <row r="79" ht="30" customHeight="1">
      <c r="A79" s="6" t="inlineStr">
        <is>
          <t>Per-sector compound annual growth rate. DEFAULT row applies to BD (no BD override). Applied to baseline → projected demand for each horizon year.</t>
        </is>
      </c>
    </row>
    <row r="80" ht="22" customHeight="1">
      <c r="A80" s="14" t="inlineStr">
        <is>
          <t>Sector / sub-sector</t>
        </is>
      </c>
      <c r="B80" s="14" t="inlineStr">
        <is>
          <t>Growth CAGR (%/yr)</t>
        </is>
      </c>
      <c r="C80" s="14" t="inlineStr">
        <is>
          <t>Efficiency gain CAGR (%/yr)</t>
        </is>
      </c>
      <c r="D80" s="14" t="inlineStr">
        <is>
          <t>Net pathway</t>
        </is>
      </c>
    </row>
    <row r="81">
      <c r="A81" s="39" t="inlineStr">
        <is>
          <t>agriculture biomass</t>
        </is>
      </c>
      <c r="B81" s="66" t="n">
        <v>1.471</v>
      </c>
      <c r="C81" s="66" t="n">
        <v>-1.232</v>
      </c>
      <c r="D81" s="66" t="n">
        <v>0.239</v>
      </c>
    </row>
    <row r="82">
      <c r="A82" s="42" t="inlineStr">
        <is>
          <t>agriculture electricity</t>
        </is>
      </c>
      <c r="B82" s="67" t="n">
        <v>2.156</v>
      </c>
      <c r="C82" s="67" t="n">
        <v>-0.27</v>
      </c>
      <c r="D82" s="67" t="n">
        <v>1.886</v>
      </c>
    </row>
    <row r="83">
      <c r="A83" s="39" t="inlineStr">
        <is>
          <t>agriculture oil</t>
        </is>
      </c>
      <c r="B83" s="66" t="n">
        <v>-1.859</v>
      </c>
      <c r="C83" s="66" t="n">
        <v>-0.67</v>
      </c>
      <c r="D83" s="66" t="n">
        <v>-2.529</v>
      </c>
    </row>
    <row r="84">
      <c r="A84" s="42" t="inlineStr">
        <is>
          <t>electricity rail</t>
        </is>
      </c>
      <c r="B84" s="67" t="n">
        <v>3.982</v>
      </c>
      <c r="C84" s="67" t="n">
        <v>-0.215</v>
      </c>
      <c r="D84" s="67" t="n">
        <v>3.767</v>
      </c>
    </row>
    <row r="85">
      <c r="A85" s="39" t="inlineStr">
        <is>
          <t>electricity residential</t>
        </is>
      </c>
      <c r="B85" s="66" t="n">
        <v>5.568</v>
      </c>
      <c r="C85" s="66" t="n">
        <v>-0.27</v>
      </c>
      <c r="D85" s="66" t="n">
        <v>5.298</v>
      </c>
    </row>
    <row r="86">
      <c r="A86" s="42" t="inlineStr">
        <is>
          <t>other biomass</t>
        </is>
      </c>
      <c r="B86" s="67" t="n">
        <v>0</v>
      </c>
      <c r="C86" s="67" t="n">
        <v>0</v>
      </c>
      <c r="D86" s="67" t="n">
        <v>0</v>
      </c>
    </row>
    <row r="87">
      <c r="A87" s="39" t="inlineStr">
        <is>
          <t>other electricity</t>
        </is>
      </c>
      <c r="B87" s="66" t="n">
        <v>0</v>
      </c>
      <c r="C87" s="66" t="n">
        <v>0</v>
      </c>
      <c r="D87" s="66" t="n">
        <v>0</v>
      </c>
    </row>
    <row r="88">
      <c r="A88" s="42" t="inlineStr">
        <is>
          <t>other gas</t>
        </is>
      </c>
      <c r="B88" s="67" t="n">
        <v>0</v>
      </c>
      <c r="C88" s="67" t="n">
        <v>0</v>
      </c>
      <c r="D88" s="67" t="n">
        <v>0</v>
      </c>
    </row>
    <row r="89">
      <c r="A89" s="39" t="inlineStr">
        <is>
          <t>other heat</t>
        </is>
      </c>
      <c r="B89" s="66" t="n">
        <v>0</v>
      </c>
      <c r="C89" s="66" t="n">
        <v>0</v>
      </c>
      <c r="D89" s="66" t="n">
        <v>0</v>
      </c>
    </row>
    <row r="90">
      <c r="A90" s="42" t="inlineStr">
        <is>
          <t>other oil</t>
        </is>
      </c>
      <c r="B90" s="67" t="n">
        <v>0</v>
      </c>
      <c r="C90" s="67" t="n">
        <v>0</v>
      </c>
      <c r="D90" s="67" t="n">
        <v>0</v>
      </c>
    </row>
    <row r="91">
      <c r="A91" s="39" t="inlineStr">
        <is>
          <t>residential biomass</t>
        </is>
      </c>
      <c r="B91" s="66" t="n">
        <v>0</v>
      </c>
      <c r="C91" s="66" t="n">
        <v>-0.495</v>
      </c>
      <c r="D91" s="66" t="n">
        <v>-0.495</v>
      </c>
    </row>
    <row r="92">
      <c r="A92" s="42" t="inlineStr">
        <is>
          <t>residential gas</t>
        </is>
      </c>
      <c r="B92" s="67" t="n">
        <v>1.095</v>
      </c>
      <c r="C92" s="67" t="n">
        <v>-1.039</v>
      </c>
      <c r="D92" s="67" t="n">
        <v>0.056</v>
      </c>
    </row>
    <row r="93">
      <c r="A93" s="39" t="inlineStr">
        <is>
          <t>residential heat biomass</t>
        </is>
      </c>
      <c r="B93" s="66" t="n">
        <v>0</v>
      </c>
      <c r="C93" s="66" t="n">
        <v>-0.27</v>
      </c>
      <c r="D93" s="66" t="n">
        <v>-0.27</v>
      </c>
    </row>
    <row r="94">
      <c r="A94" s="42" t="inlineStr">
        <is>
          <t>residential heat gas</t>
        </is>
      </c>
      <c r="B94" s="67" t="n">
        <v>0</v>
      </c>
      <c r="C94" s="67" t="n">
        <v>0</v>
      </c>
      <c r="D94" s="67" t="n">
        <v>0</v>
      </c>
    </row>
    <row r="95">
      <c r="A95" s="39" t="inlineStr">
        <is>
          <t>residential heat oil</t>
        </is>
      </c>
      <c r="B95" s="66" t="n">
        <v>0</v>
      </c>
      <c r="C95" s="66" t="n">
        <v>-0.27</v>
      </c>
      <c r="D95" s="66" t="n">
        <v>-0.27</v>
      </c>
    </row>
    <row r="96">
      <c r="A96" s="42" t="inlineStr">
        <is>
          <t>residential oil</t>
        </is>
      </c>
      <c r="B96" s="67" t="n">
        <v>0</v>
      </c>
      <c r="C96" s="67" t="n">
        <v>0</v>
      </c>
      <c r="D96" s="67" t="n">
        <v>0</v>
      </c>
    </row>
    <row r="97">
      <c r="A97" s="39" t="inlineStr">
        <is>
          <t>services biomass</t>
        </is>
      </c>
      <c r="B97" s="66" t="n">
        <v>0</v>
      </c>
      <c r="C97" s="66" t="n">
        <v>-0.553</v>
      </c>
      <c r="D97" s="66" t="n">
        <v>-0.553</v>
      </c>
    </row>
    <row r="98">
      <c r="A98" s="42" t="inlineStr">
        <is>
          <t>services electricity</t>
        </is>
      </c>
      <c r="B98" s="67" t="n">
        <v>3.715</v>
      </c>
      <c r="C98" s="67" t="n">
        <v>-0.27</v>
      </c>
      <c r="D98" s="67" t="n">
        <v>3.445</v>
      </c>
    </row>
    <row r="99">
      <c r="A99" s="39" t="inlineStr">
        <is>
          <t>services gas</t>
        </is>
      </c>
      <c r="B99" s="66" t="n">
        <v>-0.611</v>
      </c>
      <c r="C99" s="66" t="n">
        <v>0</v>
      </c>
      <c r="D99" s="66" t="n">
        <v>-0.611</v>
      </c>
    </row>
    <row r="100">
      <c r="A100" s="42" t="inlineStr">
        <is>
          <t>services oil</t>
        </is>
      </c>
      <c r="B100" s="67" t="n">
        <v>-3.582</v>
      </c>
      <c r="C100" s="67" t="n">
        <v>0</v>
      </c>
      <c r="D100" s="67" t="n">
        <v>-3.582</v>
      </c>
    </row>
    <row r="101">
      <c r="A101" s="39" t="inlineStr">
        <is>
          <t>total domestic aviation</t>
        </is>
      </c>
      <c r="B101" s="66" t="n">
        <v>3.715</v>
      </c>
      <c r="C101" s="66" t="n">
        <v>0</v>
      </c>
      <c r="D101" s="66" t="n">
        <v>3.715</v>
      </c>
    </row>
    <row r="102">
      <c r="A102" s="42" t="inlineStr">
        <is>
          <t>total domestic navigation</t>
        </is>
      </c>
      <c r="B102" s="67" t="n">
        <v>0.645</v>
      </c>
      <c r="C102" s="67" t="n">
        <v>-1.786</v>
      </c>
      <c r="D102" s="67" t="n">
        <v>-1.141</v>
      </c>
    </row>
    <row r="103">
      <c r="A103" s="39" t="inlineStr">
        <is>
          <t>total international aviation</t>
        </is>
      </c>
      <c r="B103" s="66" t="n">
        <v>2.156</v>
      </c>
      <c r="C103" s="66" t="n">
        <v>0</v>
      </c>
      <c r="D103" s="66" t="n">
        <v>2.156</v>
      </c>
    </row>
    <row r="104">
      <c r="A104" s="42" t="inlineStr">
        <is>
          <t>total international navigation</t>
        </is>
      </c>
      <c r="B104" s="67" t="n">
        <v>2.504</v>
      </c>
      <c r="C104" s="67" t="n">
        <v>27.42</v>
      </c>
      <c r="D104" s="67" t="n">
        <v>29.924</v>
      </c>
    </row>
    <row r="105">
      <c r="A105" s="39" t="inlineStr">
        <is>
          <t>total navigation hydrogen</t>
        </is>
      </c>
      <c r="B105" s="66" t="n">
        <v>0</v>
      </c>
      <c r="C105" s="66" t="n">
        <v>-0.852</v>
      </c>
      <c r="D105" s="66" t="n">
        <v>-0.852</v>
      </c>
    </row>
    <row r="106">
      <c r="A106" s="42" t="inlineStr">
        <is>
          <t>total navigation oil</t>
        </is>
      </c>
      <c r="B106" s="67" t="n">
        <v>0</v>
      </c>
      <c r="C106" s="67" t="n">
        <v>-0.106</v>
      </c>
      <c r="D106" s="67" t="n">
        <v>-0.106</v>
      </c>
    </row>
    <row r="107">
      <c r="A107" s="39" t="inlineStr">
        <is>
          <t>total rail</t>
        </is>
      </c>
      <c r="B107" s="66" t="n">
        <v>4.94</v>
      </c>
      <c r="C107" s="66" t="n">
        <v>-0.495</v>
      </c>
      <c r="D107" s="66" t="n">
        <v>4.445</v>
      </c>
    </row>
    <row r="108">
      <c r="A108" s="42" t="inlineStr">
        <is>
          <t>total residential space</t>
        </is>
      </c>
      <c r="B108" s="67" t="n">
        <v>2.156</v>
      </c>
      <c r="C108" s="67" t="n">
        <v>-0.495</v>
      </c>
      <c r="D108" s="67" t="n">
        <v>1.661</v>
      </c>
    </row>
    <row r="109">
      <c r="A109" s="39" t="inlineStr">
        <is>
          <t>total residential water</t>
        </is>
      </c>
      <c r="B109" s="66" t="n">
        <v>2.5</v>
      </c>
      <c r="C109" s="66" t="n">
        <v>-1.039</v>
      </c>
      <c r="D109" s="66" t="n">
        <v>1.461</v>
      </c>
    </row>
    <row r="110">
      <c r="A110" s="42" t="inlineStr">
        <is>
          <t>total road</t>
        </is>
      </c>
      <c r="B110" s="67" t="n">
        <v>1.39</v>
      </c>
      <c r="C110" s="67" t="n">
        <v>0</v>
      </c>
      <c r="D110" s="67" t="n">
        <v>1.39</v>
      </c>
    </row>
    <row r="111">
      <c r="A111" s="39" t="inlineStr">
        <is>
          <t>total road ev</t>
        </is>
      </c>
      <c r="B111" s="66" t="n">
        <v>0</v>
      </c>
      <c r="C111" s="66" t="n">
        <v>-6.14</v>
      </c>
      <c r="D111" s="66" t="n">
        <v>-6.14</v>
      </c>
    </row>
    <row r="112">
      <c r="A112" s="42" t="inlineStr">
        <is>
          <t>total road fcev</t>
        </is>
      </c>
      <c r="B112" s="67" t="n">
        <v>0</v>
      </c>
      <c r="C112" s="67" t="n">
        <v>-2.652</v>
      </c>
      <c r="D112" s="67" t="n">
        <v>-2.652</v>
      </c>
    </row>
    <row r="113">
      <c r="A113" s="39" t="inlineStr">
        <is>
          <t>total road ice</t>
        </is>
      </c>
      <c r="B113" s="66" t="n">
        <v>0</v>
      </c>
      <c r="C113" s="66" t="n">
        <v>0</v>
      </c>
      <c r="D113" s="66" t="n">
        <v>0</v>
      </c>
    </row>
    <row r="114">
      <c r="A114" s="42" t="inlineStr">
        <is>
          <t>total services space</t>
        </is>
      </c>
      <c r="B114" s="67" t="n">
        <v>1.786</v>
      </c>
      <c r="C114" s="67" t="n">
        <v>-0.67</v>
      </c>
      <c r="D114" s="67" t="n">
        <v>1.116</v>
      </c>
    </row>
    <row r="115">
      <c r="A115" s="39" t="inlineStr">
        <is>
          <t>total services water</t>
        </is>
      </c>
      <c r="B115" s="66" t="n">
        <v>2.156</v>
      </c>
      <c r="C115" s="66" t="n">
        <v>-1.786</v>
      </c>
      <c r="D115" s="66" t="n">
        <v>0.37</v>
      </c>
    </row>
    <row r="116"/>
    <row r="117" ht="24" customHeight="1">
      <c r="A117" s="58" t="inlineStr">
        <is>
          <t>Industrial sub-sector growth (CAGR %/yr, BD = DEFAULT)</t>
        </is>
      </c>
      <c r="B117" s="59" t="n"/>
      <c r="C117" s="59" t="n"/>
      <c r="D117" s="59" t="n"/>
      <c r="E117" s="59" t="n"/>
      <c r="F117" s="59" t="n"/>
      <c r="G117" s="59" t="n"/>
      <c r="H117" s="59" t="n"/>
    </row>
    <row r="118" ht="22" customHeight="1">
      <c r="A118" s="14" t="inlineStr">
        <is>
          <t>Industry sub-sector</t>
        </is>
      </c>
      <c r="B118" s="14" t="inlineStr">
        <is>
          <t>CAGR (%/yr)</t>
        </is>
      </c>
    </row>
    <row r="119">
      <c r="A119" s="39" t="inlineStr">
        <is>
          <t>chemical and petrochemical</t>
        </is>
      </c>
      <c r="B119" s="68" t="n">
        <v>3</v>
      </c>
    </row>
    <row r="120">
      <c r="A120" s="42" t="inlineStr">
        <is>
          <t>machinery</t>
        </is>
      </c>
      <c r="B120" s="69" t="n">
        <v>3</v>
      </c>
    </row>
    <row r="121">
      <c r="A121" s="39" t="inlineStr">
        <is>
          <t>mining and quarrying</t>
        </is>
      </c>
      <c r="B121" s="68" t="n">
        <v>3</v>
      </c>
    </row>
    <row r="122">
      <c r="A122" s="42" t="inlineStr">
        <is>
          <t>non-ferrous metals</t>
        </is>
      </c>
      <c r="B122" s="69" t="n">
        <v>3</v>
      </c>
    </row>
    <row r="123">
      <c r="A123" s="39" t="inlineStr">
        <is>
          <t>non-metallic minerals</t>
        </is>
      </c>
      <c r="B123" s="68" t="n">
        <v>3</v>
      </c>
    </row>
    <row r="124">
      <c r="A124" s="42" t="inlineStr">
        <is>
          <t>paper pulp and print</t>
        </is>
      </c>
      <c r="B124" s="69" t="n">
        <v>3</v>
      </c>
    </row>
    <row r="125">
      <c r="A125" s="39" t="inlineStr">
        <is>
          <t>textile and leather</t>
        </is>
      </c>
      <c r="B125" s="68" t="n">
        <v>3</v>
      </c>
    </row>
    <row r="126">
      <c r="A126" s="42" t="inlineStr">
        <is>
          <t>transport equipment</t>
        </is>
      </c>
      <c r="B126" s="69" t="n">
        <v>3</v>
      </c>
    </row>
    <row r="127">
      <c r="A127" s="39" t="inlineStr">
        <is>
          <t>wood and wood products</t>
        </is>
      </c>
      <c r="B127" s="68" t="n">
        <v>3</v>
      </c>
    </row>
    <row r="128">
      <c r="A128" s="42" t="inlineStr">
        <is>
          <t>other</t>
        </is>
      </c>
      <c r="B128" s="69" t="n">
        <v>3</v>
      </c>
    </row>
    <row r="129">
      <c r="A129" s="39" t="inlineStr">
        <is>
          <t>food and tobacco</t>
        </is>
      </c>
      <c r="B129" s="68" t="n">
        <v>2</v>
      </c>
    </row>
    <row r="130">
      <c r="A130" s="42" t="inlineStr">
        <is>
          <t>iron and steel</t>
        </is>
      </c>
      <c r="B130" s="69" t="n">
        <v>1.7</v>
      </c>
    </row>
    <row r="131">
      <c r="A131" s="39" t="inlineStr">
        <is>
          <t>construction</t>
        </is>
      </c>
      <c r="B131" s="68" t="n">
        <v>1.5</v>
      </c>
    </row>
    <row r="132"/>
    <row r="133" ht="24" customHeight="1">
      <c r="A133" s="58" t="inlineStr">
        <is>
          <t>Demand data sources</t>
        </is>
      </c>
      <c r="B133" s="59" t="n"/>
      <c r="C133" s="59" t="n"/>
      <c r="D133" s="59" t="n"/>
      <c r="E133" s="59" t="n"/>
      <c r="F133" s="59" t="n"/>
      <c r="G133" s="59" t="n"/>
      <c r="H133" s="59" t="n"/>
    </row>
    <row r="134" ht="22" customHeight="1">
      <c r="A134" s="14" t="inlineStr">
        <is>
          <t>Source</t>
        </is>
      </c>
      <c r="B134" s="14" t="inlineStr">
        <is>
          <t>What it provides</t>
        </is>
      </c>
    </row>
    <row r="135" ht="30" customHeight="1">
      <c r="A135" s="39" t="inlineStr">
        <is>
          <t>IEA Bangladesh 2023</t>
        </is>
      </c>
      <c r="B135" s="16" t="inlineStr">
        <is>
          <t>Energy Supply by Source baseline (TFC = 2,800 PJ ≈ 778 TWh primary; final energy ~150 TWh after losses)</t>
        </is>
      </c>
    </row>
    <row r="136" ht="30" customHeight="1">
      <c r="A136" s="42" t="inlineStr">
        <is>
          <t>NDC 3.0 (Sept 2025)</t>
        </is>
      </c>
      <c r="B136" s="21" t="inlineStr">
        <is>
          <t>BAU and conditional pathway anchors. Table 3 itemises 2035 BAU split: Power 61.66 + Transport 30.00 + Manufacturing 108.82 + Construction 25.59 MtCO2</t>
        </is>
      </c>
    </row>
    <row r="137" ht="30" customHeight="1">
      <c r="A137" s="39" t="inlineStr">
        <is>
          <t>SSP2-2.6</t>
        </is>
      </c>
      <c r="B137" s="16" t="inlineStr">
        <is>
          <t>Demand growth driver (population × GDP × per-capita energy)</t>
        </is>
      </c>
    </row>
    <row r="138" ht="30" customHeight="1">
      <c r="A138" s="42" t="inlineStr">
        <is>
          <t>AB transport scenario</t>
        </is>
      </c>
      <c r="B138" s="21" t="inlineStr">
        <is>
          <t>Aspirational electrification: BEV 0% (2030) → 50% (2065), FCEV growing in heavy-duty</t>
        </is>
      </c>
    </row>
    <row r="139" ht="30" customHeight="1">
      <c r="A139" s="39" t="inlineStr">
        <is>
          <t>BD-specific industry projections</t>
        </is>
      </c>
      <c r="B139" s="16" t="inlineStr">
        <is>
          <t>138 / 160 / 250 TWh for 2030/35/50 — replaces PyPSA-Earth's UN-derived BD industry totals (which were essentially empty: 0.5 TWh biomass only)</t>
        </is>
      </c>
    </row>
    <row r="140" ht="30" customHeight="1">
      <c r="A140" s="42" t="inlineStr">
        <is>
          <t>BD-specific fuel_shares row</t>
        </is>
      </c>
      <c r="B140" s="21" t="inlineStr">
        <is>
          <t>95% biomass-to-cooking, 30% oil-to-heat (kerosene mostly lighting). Replaced Morocco DEFAULT.</t>
        </is>
      </c>
    </row>
    <row r="141" ht="30" customHeight="1">
      <c r="A141" s="39" t="inlineStr">
        <is>
          <t>energy_totals_DF_2030.csv</t>
        </is>
      </c>
      <c r="B141" s="16" t="inlineStr">
        <is>
          <t>Discrete-form energy totals (no scaling) for diagnostic comparison</t>
        </is>
      </c>
    </row>
  </sheetData>
  <mergeCells count="13">
    <mergeCell ref="A4:H4"/>
    <mergeCell ref="A2:L2"/>
    <mergeCell ref="A78:H78"/>
    <mergeCell ref="A65:H65"/>
    <mergeCell ref="A1:L1"/>
    <mergeCell ref="A52:H52"/>
    <mergeCell ref="A42:H42"/>
    <mergeCell ref="A41:H41"/>
    <mergeCell ref="A13:H13"/>
    <mergeCell ref="A117:H117"/>
    <mergeCell ref="A133:H133"/>
    <mergeCell ref="A79:H79"/>
    <mergeCell ref="A22:H22"/>
  </mergeCells>
  <pageMargins left="0.75" right="0.75" top="1" bottom="1" header="0.5" footer="0.5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tabColor rgb="00FFC000"/>
    <outlinePr summaryBelow="1" summaryRight="1"/>
    <pageSetUpPr/>
  </sheetPr>
  <dimension ref="A1:L11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50" customWidth="1" min="3" max="3"/>
  </cols>
  <sheetData>
    <row r="1" ht="32" customHeight="1">
      <c r="A1" s="31" t="inlineStr">
        <is>
          <t>Renewable potentials per technology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Geographic potential calculation parameters from atlite + Copernicus PROBAV exclusions.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22" customHeight="1">
      <c r="A4" s="14" t="inlineStr">
        <is>
          <t>Technology</t>
        </is>
      </c>
      <c r="B4" s="14" t="inlineStr">
        <is>
          <t>Parameter</t>
        </is>
      </c>
      <c r="C4" s="14" t="inlineStr">
        <is>
          <t>Value</t>
        </is>
      </c>
    </row>
    <row r="5">
      <c r="A5" s="39" t="inlineStr">
        <is>
          <t>solar</t>
        </is>
      </c>
      <c r="B5" s="16" t="inlineStr">
        <is>
          <t>capacity_per_sqkm_MW_per_km2</t>
        </is>
      </c>
      <c r="C5" s="16" t="inlineStr">
        <is>
          <t>4.6</t>
        </is>
      </c>
    </row>
    <row r="6">
      <c r="A6" s="42" t="inlineStr">
        <is>
          <t>solar</t>
        </is>
      </c>
      <c r="B6" s="21" t="inlineStr">
        <is>
          <t>corine_codes</t>
        </is>
      </c>
      <c r="C6" s="21" t="inlineStr">
        <is>
          <t>None</t>
        </is>
      </c>
    </row>
    <row r="7">
      <c r="A7" s="39" t="inlineStr">
        <is>
          <t>onwind</t>
        </is>
      </c>
      <c r="B7" s="16" t="inlineStr">
        <is>
          <t>capacity_per_sqkm_MW_per_km2</t>
        </is>
      </c>
      <c r="C7" s="16" t="inlineStr">
        <is>
          <t>3</t>
        </is>
      </c>
    </row>
    <row r="8">
      <c r="A8" s="42" t="inlineStr">
        <is>
          <t>onwind</t>
        </is>
      </c>
      <c r="B8" s="21" t="inlineStr">
        <is>
          <t>min_shore_distance_km</t>
        </is>
      </c>
      <c r="C8" s="21" t="inlineStr">
        <is>
          <t>None</t>
        </is>
      </c>
    </row>
    <row r="10">
      <c r="A10" s="49" t="inlineStr">
        <is>
          <t>Note</t>
        </is>
      </c>
    </row>
    <row r="11" ht="60" customHeight="1">
      <c r="A11" s="70" t="inlineStr">
        <is>
          <t>Hydro dropped (BD has 230 MW &lt;1%, atlite&gt;=0.6 hydro func broken). Offshore wind dropped (BD has zero installed, atlite availabilitymatrix pathology).</t>
        </is>
      </c>
    </row>
  </sheetData>
  <mergeCells count="3">
    <mergeCell ref="A11:C11"/>
    <mergeCell ref="A2:L2"/>
    <mergeCell ref="A1:L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5B9BD5"/>
    <outlinePr summaryBelow="1" summaryRight="1"/>
    <pageSetUpPr/>
  </sheetPr>
  <dimension ref="A1:L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0" customWidth="1" min="2" max="2"/>
    <col width="10" customWidth="1" min="3" max="3"/>
  </cols>
  <sheetData>
    <row r="1" ht="32" customHeight="1">
      <c r="A1" s="31" t="inlineStr">
        <is>
          <t>Demand projection by sector and carrier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Custom industry_demand_AB_&lt;year&gt;.csv. NDC-anchored: 138/160/250 TWh industry for 2030/35/50.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Sector / Carrier</t>
        </is>
      </c>
      <c r="B4" s="14" t="inlineStr">
        <is>
          <t>2030</t>
        </is>
      </c>
      <c r="C4" s="14" t="inlineStr">
        <is>
          <t>2050</t>
        </is>
      </c>
    </row>
    <row r="5">
      <c r="A5" s="39" t="inlineStr">
        <is>
          <t>agriculture electricity</t>
        </is>
      </c>
      <c r="B5" s="19" t="n">
        <v>2.14</v>
      </c>
      <c r="C5" s="19" t="n">
        <v>3.11</v>
      </c>
    </row>
    <row r="6">
      <c r="A6" s="42" t="inlineStr">
        <is>
          <t>agriculture oil</t>
        </is>
      </c>
      <c r="B6" s="24" t="n">
        <v>9.32</v>
      </c>
      <c r="C6" s="24" t="n">
        <v>5.6</v>
      </c>
    </row>
    <row r="7">
      <c r="A7" s="39" t="inlineStr">
        <is>
          <t>electricity residential</t>
        </is>
      </c>
      <c r="B7" s="19" t="n">
        <v>60.16</v>
      </c>
      <c r="C7" s="19" t="n">
        <v>165.06</v>
      </c>
    </row>
    <row r="8">
      <c r="A8" s="42" t="inlineStr">
        <is>
          <t>electricity residential space</t>
        </is>
      </c>
      <c r="B8" s="24" t="n">
        <v>2.05</v>
      </c>
      <c r="C8" s="24" t="n">
        <v>2.05</v>
      </c>
    </row>
    <row r="9">
      <c r="A9" s="39" t="inlineStr">
        <is>
          <t>electricity residential water</t>
        </is>
      </c>
      <c r="B9" s="19" t="n">
        <v>1.37</v>
      </c>
      <c r="C9" s="19" t="n">
        <v>1.37</v>
      </c>
    </row>
    <row r="10">
      <c r="A10" s="42" t="inlineStr">
        <is>
          <t>other biomass</t>
        </is>
      </c>
      <c r="B10" s="24" t="n">
        <v>2.78</v>
      </c>
      <c r="C10" s="24" t="n">
        <v>2.78</v>
      </c>
    </row>
    <row r="11">
      <c r="A11" s="39" t="inlineStr">
        <is>
          <t>other electricity</t>
        </is>
      </c>
      <c r="B11" s="19" t="n">
        <v>1.38</v>
      </c>
      <c r="C11" s="19" t="n">
        <v>1.38</v>
      </c>
    </row>
    <row r="12">
      <c r="A12" s="42" t="inlineStr">
        <is>
          <t>residential biomass</t>
        </is>
      </c>
      <c r="B12" s="24" t="n">
        <v>24.34</v>
      </c>
      <c r="C12" s="24" t="n">
        <v>22.04</v>
      </c>
    </row>
    <row r="13">
      <c r="A13" s="39" t="inlineStr">
        <is>
          <t>residential gas</t>
        </is>
      </c>
      <c r="B13" s="19" t="n">
        <v>12.09</v>
      </c>
      <c r="C13" s="19" t="n">
        <v>12.2</v>
      </c>
    </row>
    <row r="14">
      <c r="A14" s="42" t="inlineStr">
        <is>
          <t>residential heat biomass</t>
        </is>
      </c>
      <c r="B14" s="24" t="n">
        <v>74.87</v>
      </c>
      <c r="C14" s="24" t="n">
        <v>70.93000000000001</v>
      </c>
    </row>
    <row r="15">
      <c r="A15" s="39" t="inlineStr">
        <is>
          <t>residential heat gas</t>
        </is>
      </c>
      <c r="B15" s="19" t="n">
        <v>36.1</v>
      </c>
      <c r="C15" s="19" t="n">
        <v>36.1</v>
      </c>
    </row>
    <row r="16">
      <c r="A16" s="42" t="inlineStr">
        <is>
          <t>residential heat oil</t>
        </is>
      </c>
      <c r="B16" s="24" t="n">
        <v>3.69</v>
      </c>
      <c r="C16" s="24" t="n">
        <v>3.49</v>
      </c>
    </row>
    <row r="17">
      <c r="A17" s="39" t="inlineStr">
        <is>
          <t>residential oil</t>
        </is>
      </c>
      <c r="B17" s="19" t="n">
        <v>1.9</v>
      </c>
      <c r="C17" s="19" t="n">
        <v>1.9</v>
      </c>
    </row>
    <row r="18">
      <c r="A18" s="42" t="inlineStr">
        <is>
          <t>services electricity</t>
        </is>
      </c>
      <c r="B18" s="24" t="n">
        <v>10.89</v>
      </c>
      <c r="C18" s="24" t="n">
        <v>21.41</v>
      </c>
    </row>
    <row r="19">
      <c r="A19" s="39" t="inlineStr">
        <is>
          <t>services gas</t>
        </is>
      </c>
      <c r="B19" s="19" t="n">
        <v>2.3</v>
      </c>
      <c r="C19" s="19" t="n">
        <v>2.03</v>
      </c>
    </row>
    <row r="20">
      <c r="A20" s="42" t="inlineStr">
        <is>
          <t>total domestic aviation</t>
        </is>
      </c>
      <c r="B20" s="24" t="n">
        <v>0.38</v>
      </c>
      <c r="C20" s="24" t="n">
        <v>0.79</v>
      </c>
    </row>
    <row r="21">
      <c r="A21" s="39" t="inlineStr">
        <is>
          <t>total international aviation</t>
        </is>
      </c>
      <c r="B21" s="19" t="n">
        <v>6.35</v>
      </c>
      <c r="C21" s="19" t="n">
        <v>9.720000000000001</v>
      </c>
    </row>
    <row r="22">
      <c r="A22" s="42" t="inlineStr">
        <is>
          <t>total international navigation</t>
        </is>
      </c>
      <c r="B22" s="24" t="n">
        <v>2.06</v>
      </c>
      <c r="C22" s="24" t="n">
        <v>3.18</v>
      </c>
    </row>
    <row r="23">
      <c r="A23" s="39" t="inlineStr">
        <is>
          <t>total rail</t>
        </is>
      </c>
      <c r="B23" s="19" t="n">
        <v>7.29</v>
      </c>
      <c r="C23" s="19" t="n">
        <v>17.32</v>
      </c>
    </row>
    <row r="24">
      <c r="A24" s="42" t="inlineStr">
        <is>
          <t>total residential space</t>
        </is>
      </c>
      <c r="B24" s="24" t="n">
        <v>70.84</v>
      </c>
      <c r="C24" s="24" t="n">
        <v>68.36</v>
      </c>
    </row>
    <row r="25">
      <c r="A25" s="39" t="inlineStr">
        <is>
          <t>total residential water</t>
        </is>
      </c>
      <c r="B25" s="19" t="n">
        <v>47.23</v>
      </c>
      <c r="C25" s="19" t="n">
        <v>45.58</v>
      </c>
    </row>
    <row r="26">
      <c r="A26" s="42" t="inlineStr">
        <is>
          <t>total road</t>
        </is>
      </c>
      <c r="B26" s="24" t="n">
        <v>43.26</v>
      </c>
      <c r="C26" s="24" t="n">
        <v>43.8</v>
      </c>
    </row>
  </sheetData>
  <mergeCells count="2">
    <mergeCell ref="A2:L2"/>
    <mergeCell ref="A1:L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595959"/>
    <outlinePr summaryBelow="1" summaryRight="1"/>
    <pageSetUpPr/>
  </sheetPr>
  <dimension ref="A1:L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00" customWidth="1" min="2" max="2"/>
  </cols>
  <sheetData>
    <row r="1" ht="32" customHeight="1">
      <c r="A1" s="31" t="inlineStr">
        <is>
          <t>Data sources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Provenance for every input. Citations for the methodology section.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22" customHeight="1">
      <c r="A4" s="14" t="inlineStr">
        <is>
          <t>Field</t>
        </is>
      </c>
      <c r="B4" s="14" t="inlineStr">
        <is>
          <t>Source / Value</t>
        </is>
      </c>
    </row>
    <row r="5">
      <c r="A5" s="39" t="inlineStr">
        <is>
          <t>cost_trajectories → source</t>
        </is>
      </c>
      <c r="B5" s="16" t="inlineStr">
        <is>
          <t>NREL ATB 2024 / IRENA WETO 2023 / BNEF 2024 / DEA Tech Cat. 2024 / IEA WEO 2024</t>
        </is>
      </c>
    </row>
    <row r="6">
      <c r="A6" s="42" t="inlineStr">
        <is>
          <t>cost_trajectories → baseline</t>
        </is>
      </c>
      <c r="B6" s="21" t="inlineStr">
        <is>
          <t>PyPSA-Earth costs.csv (DIW DataDoc, JRC ETRI, Lazard) with BD-specific overrides per Karim 2026</t>
        </is>
      </c>
    </row>
    <row r="7">
      <c r="A7" s="39" t="inlineStr">
        <is>
          <t>cost_trajectories → currency_year</t>
        </is>
      </c>
      <c r="B7" s="16" t="inlineStr">
        <is>
          <t>2024</t>
        </is>
      </c>
    </row>
    <row r="8">
      <c r="A8" s="42" t="inlineStr">
        <is>
          <t>powerplants_brownfield</t>
        </is>
      </c>
      <c r="B8" s="21" t="inlineStr">
        <is>
          <t>BPDB-validated custom_powerplants_pypsa_bd.csv (PyPSA-BD project, March 2026)</t>
        </is>
      </c>
    </row>
    <row r="9">
      <c r="A9" s="39" t="inlineStr">
        <is>
          <t>demand → industry</t>
        </is>
      </c>
      <c r="B9" s="16" t="inlineStr">
        <is>
          <t>Custom industry_demand_AB_&lt;year&gt;.csv: NDC-anchored 138/160/250 TWh for 2030/35/50, IEA Energy Supply by Source as 2023 baseline + 3%/yr growth</t>
        </is>
      </c>
    </row>
    <row r="10">
      <c r="A10" s="42" t="inlineStr">
        <is>
          <t>demand → transport</t>
        </is>
      </c>
      <c r="B10" s="21" t="inlineStr">
        <is>
          <t>AB scenario shares: BEV 50% by 2065, FCEV growing, ICE phase-out</t>
        </is>
      </c>
    </row>
    <row r="11">
      <c r="A11" s="39" t="inlineStr">
        <is>
          <t>demand → heat</t>
        </is>
      </c>
      <c r="B11" s="16" t="inlineStr">
        <is>
          <t>BD-specific fuel_shares (95% biomass-to-cooking, 30% oil-to-heat); SSP2-2.6 building stock</t>
        </is>
      </c>
    </row>
    <row r="12">
      <c r="A12" s="42" t="inlineStr">
        <is>
          <t>co2_emissions</t>
        </is>
      </c>
      <c r="B12" s="21" t="inlineStr">
        <is>
          <t>IEA 2020 BD baseline 97 MtCO2 (electricity sector); NDC 3.0 conditional 225 Mt 2035 (Energy + IPPU)</t>
        </is>
      </c>
    </row>
    <row r="13">
      <c r="A13" s="39" t="inlineStr">
        <is>
          <t>weather</t>
        </is>
      </c>
      <c r="B13" s="16" t="inlineStr">
        <is>
          <t>ERA5 reanalysis 2013, Copernicus CDS, atlite cutout</t>
        </is>
      </c>
    </row>
    <row r="14">
      <c r="A14" s="42" t="inlineStr">
        <is>
          <t>land_use</t>
        </is>
      </c>
      <c r="B14" s="21" t="inlineStr">
        <is>
          <t>Copernicus PROBAV LC100 2019 (corine codes for solar/wind exclusion masks)</t>
        </is>
      </c>
    </row>
    <row r="15">
      <c r="A15" s="39" t="inlineStr">
        <is>
          <t>osm_network</t>
        </is>
      </c>
      <c r="B15" s="16" t="inlineStr">
        <is>
          <t>OpenStreetMap power infrastructure, pulled 2026</t>
        </is>
      </c>
    </row>
    <row r="16">
      <c r="A16" s="42" t="inlineStr">
        <is>
          <t>gadm_admin</t>
        </is>
      </c>
      <c r="B16" s="21" t="inlineStr">
        <is>
          <t>GADM v4 level-1 (8 BD divisions: Dhaka, Chattogram, Rajshahi, Khulna, Rangpur, Sylhet, Barishal, Mymensingh)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C55A11"/>
    <outlinePr summaryBelow="1" summaryRight="1"/>
    <pageSetUpPr/>
  </sheetPr>
  <dimension ref="A1:L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10" customWidth="1" min="2" max="2"/>
  </cols>
  <sheetData>
    <row r="1" ht="32" customHeight="1">
      <c r="A1" s="31" t="inlineStr">
        <is>
          <t>Critical bugs found and fixed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Project journey of model patches that materially change the results.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22" customHeight="1">
      <c r="A4" s="14" t="inlineStr">
        <is>
          <t>Fix</t>
        </is>
      </c>
      <c r="B4" s="14" t="inlineStr">
        <is>
          <t>Description</t>
        </is>
      </c>
    </row>
    <row r="5" ht="45" customHeight="1">
      <c r="A5" s="39" t="inlineStr">
        <is>
          <t>Existing-fleet duplication</t>
        </is>
      </c>
      <c r="B5" s="16" t="inlineStr">
        <is>
          <t>keep_existing_capacities=true + myopic double-counted at base year. Fix: scenario configs set false.</t>
        </is>
      </c>
    </row>
    <row r="6" ht="45" customHeight="1">
      <c r="A6" s="42" t="inlineStr">
        <is>
          <t>CCGT/OCGT not vintaged</t>
        </is>
      </c>
      <c r="B6" s="21" t="inlineStr">
        <is>
          <t>add_existing_baseyear.py:338 used spatial[generator] instead of spatial[carrier[generator]]. Fix applied.</t>
        </is>
      </c>
    </row>
    <row r="7" ht="45" customHeight="1">
      <c r="A7" s="39" t="inlineStr">
        <is>
          <t>Brownfield retirement locked</t>
        </is>
      </c>
      <c r="B7" s="16" t="inlineStr">
        <is>
          <t>add_brownfield.py kept extendable=False, preventing post-2030 retirement. Fix: extendable with p_nom_max ratcheted.</t>
        </is>
      </c>
    </row>
    <row r="8" ht="45" customHeight="1">
      <c r="A8" s="42" t="inlineStr">
        <is>
          <t>Biomass capacity envelope</t>
        </is>
      </c>
      <c r="B8" s="21" t="inlineStr">
        <is>
          <t>Stock add_CCL_constraints missed sector-coupled biomass EOP Link. New add_carrier_capacity_envelope_constraints() in solve_network.py sums both paths.</t>
        </is>
      </c>
    </row>
    <row r="9" ht="45" customHeight="1">
      <c r="A9" s="39" t="inlineStr">
        <is>
          <t>CCS sequestration</t>
        </is>
      </c>
      <c r="B9" s="16" t="inlineStr">
        <is>
          <t>co2_sequestration_potential raised to 200 MtCO2/yr to allow deep-decarb scenarios.</t>
        </is>
      </c>
    </row>
    <row r="10" ht="45" customHeight="1">
      <c r="A10" s="42" t="inlineStr">
        <is>
          <t>BD fuel_shares.csv</t>
        </is>
      </c>
      <c r="B10" s="21" t="inlineStr">
        <is>
          <t>Replaced Morocco DEFAULT row with BD-specific (95% biomass-to-cooking, 30% oil-to-heat) — eliminated 71 TWh phantom space heating.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00B050"/>
    <outlinePr summaryBelow="1" summaryRight="1"/>
    <pageSetUpPr/>
  </sheetPr>
  <dimension ref="A1:L4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15" customWidth="1" min="3" max="3"/>
    <col width="23" customWidth="1" min="4" max="4"/>
    <col width="16" customWidth="1" min="5" max="5"/>
    <col width="20" customWidth="1" min="6" max="6"/>
    <col width="16" customWidth="1" min="7" max="7"/>
    <col width="14" customWidth="1" min="8" max="8"/>
    <col width="14" customWidth="1" min="9" max="9"/>
  </cols>
  <sheetData>
    <row r="1" ht="32" customHeight="1">
      <c r="A1" s="31" t="inlineStr">
        <is>
          <t>Transmission build-out — corridor &amp; line detail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Inter-divisional AC transmission expansion. Distribution (sub-divisional) not modelled. Cross-border interconnects excluded.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4" customHeight="1">
      <c r="A4" s="58" t="inlineStr">
        <is>
          <t>Total expansion by scenario × year</t>
        </is>
      </c>
      <c r="B4" s="59" t="n"/>
      <c r="C4" s="59" t="n"/>
      <c r="D4" s="59" t="n"/>
      <c r="E4" s="59" t="n"/>
      <c r="F4" s="59" t="n"/>
      <c r="G4" s="59" t="n"/>
      <c r="H4" s="59" t="n"/>
    </row>
    <row r="5" ht="22" customHeight="1">
      <c r="A5" s="14" t="inlineStr">
        <is>
          <t>Scenario</t>
        </is>
      </c>
      <c r="B5" s="14" t="inlineStr">
        <is>
          <t>Year</t>
        </is>
      </c>
      <c r="C5" s="14" t="inlineStr">
        <is>
          <t>Existing (GW)</t>
        </is>
      </c>
      <c r="D5" s="14" t="inlineStr">
        <is>
          <t>Optimised (GW)</t>
        </is>
      </c>
      <c r="E5" s="14" t="inlineStr">
        <is>
          <t>Expansion (GW)</t>
        </is>
      </c>
      <c r="F5" s="14" t="inlineStr">
        <is>
          <t>Investment (€M/yr)</t>
        </is>
      </c>
      <c r="G5" s="14" t="inlineStr">
        <is>
          <t># lines</t>
        </is>
      </c>
      <c r="H5" s="14" t="inlineStr">
        <is>
          <t># extendable</t>
        </is>
      </c>
    </row>
    <row r="6">
      <c r="A6" s="15" t="inlineStr">
        <is>
          <t>BAU (NDC 3.0)</t>
        </is>
      </c>
      <c r="B6" s="33" t="n">
        <v>2030</v>
      </c>
      <c r="C6" s="18" t="n">
        <v>52.3</v>
      </c>
      <c r="D6" s="18" t="n">
        <v>52.7</v>
      </c>
      <c r="E6" s="18" t="n">
        <v>0.3</v>
      </c>
      <c r="F6" s="19" t="n">
        <v>1.72</v>
      </c>
      <c r="G6" s="40" t="n">
        <v>10</v>
      </c>
      <c r="H6" s="40" t="n">
        <v>10</v>
      </c>
    </row>
    <row r="7">
      <c r="A7" s="15" t="inlineStr">
        <is>
          <t>BAU (NDC 3.0)</t>
        </is>
      </c>
      <c r="B7" s="36" t="n">
        <v>2035</v>
      </c>
      <c r="C7" s="23" t="n">
        <v>52.3</v>
      </c>
      <c r="D7" s="23" t="n">
        <v>52.7</v>
      </c>
      <c r="E7" s="23" t="n">
        <v>0.3</v>
      </c>
      <c r="F7" s="24" t="n">
        <v>1.83</v>
      </c>
      <c r="G7" s="43" t="n">
        <v>10</v>
      </c>
      <c r="H7" s="43" t="n">
        <v>10</v>
      </c>
    </row>
    <row r="8">
      <c r="A8" s="15" t="inlineStr">
        <is>
          <t>BAU (NDC 3.0)</t>
        </is>
      </c>
      <c r="B8" s="33" t="n">
        <v>2050</v>
      </c>
      <c r="C8" s="18" t="n">
        <v>52.3</v>
      </c>
      <c r="D8" s="18" t="n">
        <v>52.7</v>
      </c>
      <c r="E8" s="18" t="n">
        <v>0.4</v>
      </c>
      <c r="F8" s="19" t="n">
        <v>2.04</v>
      </c>
      <c r="G8" s="40" t="n">
        <v>10</v>
      </c>
      <c r="H8" s="40" t="n">
        <v>10</v>
      </c>
    </row>
    <row r="9">
      <c r="A9" s="20" t="inlineStr">
        <is>
          <t>Net-Zero 2050</t>
        </is>
      </c>
      <c r="B9" s="36" t="n">
        <v>2030</v>
      </c>
      <c r="C9" s="23" t="n">
        <v>52.3</v>
      </c>
      <c r="D9" s="23" t="n">
        <v>52.7</v>
      </c>
      <c r="E9" s="23" t="n">
        <v>0.3</v>
      </c>
      <c r="F9" s="24" t="n">
        <v>1.74</v>
      </c>
      <c r="G9" s="43" t="n">
        <v>10</v>
      </c>
      <c r="H9" s="43" t="n">
        <v>10</v>
      </c>
    </row>
    <row r="10">
      <c r="A10" s="20" t="inlineStr">
        <is>
          <t>Net-Zero 2050</t>
        </is>
      </c>
      <c r="B10" s="33" t="n">
        <v>2035</v>
      </c>
      <c r="C10" s="18" t="n">
        <v>52.3</v>
      </c>
      <c r="D10" s="18" t="n">
        <v>52.7</v>
      </c>
      <c r="E10" s="18" t="n">
        <v>0.3</v>
      </c>
      <c r="F10" s="19" t="n">
        <v>1.83</v>
      </c>
      <c r="G10" s="40" t="n">
        <v>10</v>
      </c>
      <c r="H10" s="40" t="n">
        <v>10</v>
      </c>
    </row>
    <row r="11">
      <c r="A11" s="20" t="inlineStr">
        <is>
          <t>Net-Zero 2050</t>
        </is>
      </c>
      <c r="B11" s="36" t="n">
        <v>2050</v>
      </c>
      <c r="C11" s="23" t="n">
        <v>52.3</v>
      </c>
      <c r="D11" s="23" t="n">
        <v>66.7</v>
      </c>
      <c r="E11" s="23" t="n">
        <v>14.4</v>
      </c>
      <c r="F11" s="24" t="n">
        <v>84.43000000000001</v>
      </c>
      <c r="G11" s="43" t="n">
        <v>10</v>
      </c>
      <c r="H11" s="43" t="n">
        <v>10</v>
      </c>
    </row>
    <row r="12">
      <c r="A12" s="25" t="inlineStr">
        <is>
          <t>BAU Greenfield</t>
        </is>
      </c>
      <c r="B12" s="33" t="n">
        <v>2050</v>
      </c>
      <c r="C12" s="18" t="n">
        <v>52.3</v>
      </c>
      <c r="D12" s="18" t="n">
        <v>52.4</v>
      </c>
      <c r="E12" s="18" t="n">
        <v>0</v>
      </c>
      <c r="F12" s="19" t="n">
        <v>0.27</v>
      </c>
      <c r="G12" s="40" t="n">
        <v>10</v>
      </c>
      <c r="H12" s="40" t="n">
        <v>10</v>
      </c>
    </row>
    <row r="13">
      <c r="A13" s="26" t="inlineStr">
        <is>
          <t>NZ Greenfield</t>
        </is>
      </c>
      <c r="B13" s="36" t="n">
        <v>2050</v>
      </c>
      <c r="C13" s="23" t="n">
        <v>52.3</v>
      </c>
      <c r="D13" s="23" t="n">
        <v>71.8</v>
      </c>
      <c r="E13" s="23" t="n">
        <v>19.5</v>
      </c>
      <c r="F13" s="24" t="n">
        <v>119.55</v>
      </c>
      <c r="G13" s="43" t="n">
        <v>10</v>
      </c>
      <c r="H13" s="43" t="n">
        <v>10</v>
      </c>
    </row>
    <row r="14"/>
    <row r="15" ht="24" customHeight="1">
      <c r="A15" s="58" t="inlineStr">
        <is>
          <t>Corridor expansion at 2050 — all scenarios (MW added)</t>
        </is>
      </c>
      <c r="B15" s="59" t="n"/>
      <c r="C15" s="59" t="n"/>
      <c r="D15" s="59" t="n"/>
      <c r="E15" s="59" t="n"/>
      <c r="F15" s="59" t="n"/>
      <c r="G15" s="59" t="n"/>
      <c r="H15" s="59" t="n"/>
    </row>
    <row r="16">
      <c r="A16" s="6" t="inlineStr">
        <is>
          <t>Per inter-divisional AC corridor. Sum across redundant lines. Corridors with non-zero expansion in any scenario.</t>
        </is>
      </c>
    </row>
    <row r="17" ht="22" customHeight="1">
      <c r="A17" s="14" t="inlineStr">
        <is>
          <t>Corridor</t>
        </is>
      </c>
      <c r="B17" s="14" t="inlineStr">
        <is>
          <t>Existing (MW)</t>
        </is>
      </c>
      <c r="C17" s="14" t="inlineStr">
        <is>
          <t>BAU +MW</t>
        </is>
      </c>
      <c r="D17" s="14" t="inlineStr">
        <is>
          <t>Net-Zero +MW</t>
        </is>
      </c>
      <c r="E17" s="14" t="inlineStr">
        <is>
          <t>BAU +MW</t>
        </is>
      </c>
      <c r="F17" s="14" t="inlineStr">
        <is>
          <t>NZ +MW</t>
        </is>
      </c>
    </row>
    <row r="18">
      <c r="A18" s="39" t="inlineStr">
        <is>
          <t>Dhaka ↔ Khulna</t>
        </is>
      </c>
      <c r="B18" s="40" t="n">
        <v>7275</v>
      </c>
      <c r="C18" s="40" t="n">
        <v>2</v>
      </c>
      <c r="D18" s="40" t="n">
        <v>10507</v>
      </c>
      <c r="E18" s="40" t="n">
        <v>0</v>
      </c>
      <c r="F18" s="40" t="n">
        <v>13029</v>
      </c>
    </row>
    <row r="19">
      <c r="A19" s="42" t="inlineStr">
        <is>
          <t>Dhaka ↔ Sylhet</t>
        </is>
      </c>
      <c r="B19" s="43" t="n">
        <v>1032</v>
      </c>
      <c r="C19" s="43" t="n">
        <v>327</v>
      </c>
      <c r="D19" s="43" t="n">
        <v>2038</v>
      </c>
      <c r="E19" s="43" t="n">
        <v>0</v>
      </c>
      <c r="F19" s="43" t="n">
        <v>1981</v>
      </c>
    </row>
    <row r="20">
      <c r="A20" s="39" t="inlineStr">
        <is>
          <t>Dhaka ↔ Mymensingh</t>
        </is>
      </c>
      <c r="B20" s="40" t="n">
        <v>9206</v>
      </c>
      <c r="C20" s="40" t="n">
        <v>2</v>
      </c>
      <c r="D20" s="40" t="n">
        <v>1535</v>
      </c>
      <c r="E20" s="40" t="n">
        <v>3</v>
      </c>
      <c r="F20" s="40" t="n">
        <v>1624</v>
      </c>
    </row>
    <row r="21">
      <c r="A21" s="42" t="inlineStr">
        <is>
          <t>Barishal ↔ Khulna</t>
        </is>
      </c>
      <c r="B21" s="43" t="n">
        <v>147</v>
      </c>
      <c r="C21" s="43" t="n">
        <v>36</v>
      </c>
      <c r="D21" s="43" t="n">
        <v>281</v>
      </c>
      <c r="E21" s="43" t="n">
        <v>38</v>
      </c>
      <c r="F21" s="43" t="n">
        <v>313</v>
      </c>
    </row>
    <row r="22">
      <c r="A22" s="39" t="inlineStr">
        <is>
          <t>Khulna ↔ Mymensingh</t>
        </is>
      </c>
      <c r="B22" s="40" t="n">
        <v>10211</v>
      </c>
      <c r="C22" s="40" t="n">
        <v>8</v>
      </c>
      <c r="D22" s="40" t="n">
        <v>11</v>
      </c>
      <c r="E22" s="40" t="n">
        <v>1</v>
      </c>
      <c r="F22" s="40" t="n">
        <v>2559</v>
      </c>
    </row>
    <row r="23">
      <c r="A23" s="42" t="inlineStr">
        <is>
          <t>Dhaka ↔ Rangpur</t>
        </is>
      </c>
      <c r="B23" s="43" t="n">
        <v>3575</v>
      </c>
      <c r="C23" s="43" t="n">
        <v>2</v>
      </c>
      <c r="D23" s="43" t="n">
        <v>4</v>
      </c>
      <c r="E23" s="43" t="n">
        <v>1</v>
      </c>
      <c r="F23" s="43" t="n">
        <v>0</v>
      </c>
    </row>
    <row r="24">
      <c r="A24" s="39" t="inlineStr">
        <is>
          <t>Barishal ↔ Dhaka</t>
        </is>
      </c>
      <c r="B24" s="40" t="n">
        <v>4898</v>
      </c>
      <c r="C24" s="40" t="n">
        <v>2</v>
      </c>
      <c r="D24" s="40" t="n">
        <v>2</v>
      </c>
      <c r="E24" s="40" t="n">
        <v>0</v>
      </c>
      <c r="F24" s="40" t="n">
        <v>0</v>
      </c>
    </row>
    <row r="25">
      <c r="A25" s="42" t="inlineStr">
        <is>
          <t>Mymensingh ↔ Rajshahi</t>
        </is>
      </c>
      <c r="B25" s="43" t="n">
        <v>3110</v>
      </c>
      <c r="C25" s="43" t="n">
        <v>2</v>
      </c>
      <c r="D25" s="43" t="n">
        <v>1</v>
      </c>
      <c r="E25" s="43" t="n">
        <v>0</v>
      </c>
      <c r="F25" s="43" t="n">
        <v>0</v>
      </c>
    </row>
    <row r="26">
      <c r="A26" s="39" t="inlineStr">
        <is>
          <t>Chattogram ↔ Dhaka</t>
        </is>
      </c>
      <c r="B26" s="40" t="n">
        <v>11413</v>
      </c>
      <c r="C26" s="40" t="n">
        <v>3</v>
      </c>
      <c r="D26" s="40" t="n">
        <v>1</v>
      </c>
      <c r="E26" s="40" t="n">
        <v>0</v>
      </c>
      <c r="F26" s="40" t="n">
        <v>0</v>
      </c>
    </row>
    <row r="27">
      <c r="A27" s="42" t="inlineStr">
        <is>
          <t>Chattogram ↔ Rangpur</t>
        </is>
      </c>
      <c r="B27" s="43" t="n">
        <v>1470</v>
      </c>
      <c r="C27" s="43" t="n">
        <v>1</v>
      </c>
      <c r="D27" s="43" t="n">
        <v>0</v>
      </c>
      <c r="E27" s="43" t="n">
        <v>1</v>
      </c>
      <c r="F27" s="43" t="n">
        <v>0</v>
      </c>
    </row>
    <row r="28"/>
    <row r="29" ht="24" customHeight="1">
      <c r="A29" s="58" t="inlineStr">
        <is>
          <t>Per-line detail — NZ Myopic 2050 (central case)</t>
        </is>
      </c>
      <c r="B29" s="59" t="n"/>
      <c r="C29" s="59" t="n"/>
      <c r="D29" s="59" t="n"/>
      <c r="E29" s="59" t="n"/>
      <c r="F29" s="59" t="n"/>
      <c r="G29" s="59" t="n"/>
      <c r="H29" s="59" t="n"/>
    </row>
    <row r="30" ht="22" customHeight="1">
      <c r="A30" s="14" t="inlineStr">
        <is>
          <t>Line ID</t>
        </is>
      </c>
      <c r="B30" s="14" t="inlineStr">
        <is>
          <t>From</t>
        </is>
      </c>
      <c r="C30" s="14" t="inlineStr">
        <is>
          <t>To</t>
        </is>
      </c>
      <c r="D30" s="14" t="inlineStr">
        <is>
          <t>Corridor</t>
        </is>
      </c>
      <c r="E30" s="14" t="inlineStr">
        <is>
          <t>Existing (MW)</t>
        </is>
      </c>
      <c r="F30" s="14" t="inlineStr">
        <is>
          <t>Optimised (MW)</t>
        </is>
      </c>
      <c r="G30" s="14" t="inlineStr">
        <is>
          <t>Expansion (MW)</t>
        </is>
      </c>
      <c r="H30" s="14" t="inlineStr">
        <is>
          <t>Length (km)</t>
        </is>
      </c>
      <c r="I30" s="14" t="inlineStr">
        <is>
          <t>Capex (€/MW)</t>
        </is>
      </c>
    </row>
    <row r="31">
      <c r="A31" s="39" t="inlineStr">
        <is>
          <t>4</t>
        </is>
      </c>
      <c r="B31" s="16" t="inlineStr">
        <is>
          <t>Dhaka</t>
        </is>
      </c>
      <c r="C31" s="16" t="inlineStr">
        <is>
          <t>Khulna</t>
        </is>
      </c>
      <c r="D31" s="16" t="inlineStr">
        <is>
          <t>Dhaka ↔ Khulna</t>
        </is>
      </c>
      <c r="E31" s="40" t="n">
        <v>7275</v>
      </c>
      <c r="F31" s="40" t="n">
        <v>17782</v>
      </c>
      <c r="G31" s="40" t="n">
        <v>10507</v>
      </c>
      <c r="H31" s="40" t="n">
        <v>153</v>
      </c>
      <c r="I31" s="40" t="n">
        <v>5839</v>
      </c>
    </row>
    <row r="32">
      <c r="A32" s="42" t="inlineStr">
        <is>
          <t>7</t>
        </is>
      </c>
      <c r="B32" s="21" t="inlineStr">
        <is>
          <t>Dhaka</t>
        </is>
      </c>
      <c r="C32" s="21" t="inlineStr">
        <is>
          <t>Sylhet</t>
        </is>
      </c>
      <c r="D32" s="21" t="inlineStr">
        <is>
          <t>Dhaka ↔ Sylhet</t>
        </is>
      </c>
      <c r="E32" s="43" t="n">
        <v>1032</v>
      </c>
      <c r="F32" s="43" t="n">
        <v>3070</v>
      </c>
      <c r="G32" s="43" t="n">
        <v>2038</v>
      </c>
      <c r="H32" s="43" t="n">
        <v>133</v>
      </c>
      <c r="I32" s="43" t="n">
        <v>5075</v>
      </c>
    </row>
    <row r="33">
      <c r="A33" s="39" t="inlineStr">
        <is>
          <t>5</t>
        </is>
      </c>
      <c r="B33" s="16" t="inlineStr">
        <is>
          <t>Dhaka</t>
        </is>
      </c>
      <c r="C33" s="16" t="inlineStr">
        <is>
          <t>Mymensingh</t>
        </is>
      </c>
      <c r="D33" s="16" t="inlineStr">
        <is>
          <t>Dhaka ↔ Mymensingh</t>
        </is>
      </c>
      <c r="E33" s="40" t="n">
        <v>9206</v>
      </c>
      <c r="F33" s="40" t="n">
        <v>10741</v>
      </c>
      <c r="G33" s="40" t="n">
        <v>1535</v>
      </c>
      <c r="H33" s="40" t="n">
        <v>187</v>
      </c>
      <c r="I33" s="40" t="n">
        <v>7110</v>
      </c>
    </row>
    <row r="34">
      <c r="A34" s="42" t="inlineStr">
        <is>
          <t>1</t>
        </is>
      </c>
      <c r="B34" s="21" t="inlineStr">
        <is>
          <t>Barishal</t>
        </is>
      </c>
      <c r="C34" s="21" t="inlineStr">
        <is>
          <t>Khulna</t>
        </is>
      </c>
      <c r="D34" s="21" t="inlineStr">
        <is>
          <t>Barishal ↔ Khulna</t>
        </is>
      </c>
      <c r="E34" s="43" t="n">
        <v>147</v>
      </c>
      <c r="F34" s="43" t="n">
        <v>428</v>
      </c>
      <c r="G34" s="43" t="n">
        <v>281</v>
      </c>
      <c r="H34" s="43" t="n">
        <v>156</v>
      </c>
      <c r="I34" s="43" t="n">
        <v>5950</v>
      </c>
    </row>
    <row r="35">
      <c r="A35" s="39" t="inlineStr">
        <is>
          <t>8</t>
        </is>
      </c>
      <c r="B35" s="16" t="inlineStr">
        <is>
          <t>Khulna</t>
        </is>
      </c>
      <c r="C35" s="16" t="inlineStr">
        <is>
          <t>Mymensingh</t>
        </is>
      </c>
      <c r="D35" s="16" t="inlineStr">
        <is>
          <t>Khulna ↔ Mymensingh</t>
        </is>
      </c>
      <c r="E35" s="40" t="n">
        <v>10211</v>
      </c>
      <c r="F35" s="40" t="n">
        <v>10222</v>
      </c>
      <c r="G35" s="40" t="n">
        <v>11</v>
      </c>
      <c r="H35" s="40" t="n">
        <v>205</v>
      </c>
      <c r="I35" s="40" t="n">
        <v>7819</v>
      </c>
    </row>
    <row r="36">
      <c r="A36" s="42" t="inlineStr">
        <is>
          <t>6</t>
        </is>
      </c>
      <c r="B36" s="21" t="inlineStr">
        <is>
          <t>Dhaka</t>
        </is>
      </c>
      <c r="C36" s="21" t="inlineStr">
        <is>
          <t>Rangpur</t>
        </is>
      </c>
      <c r="D36" s="21" t="inlineStr">
        <is>
          <t>Dhaka ↔ Rangpur</t>
        </is>
      </c>
      <c r="E36" s="43" t="n">
        <v>3575</v>
      </c>
      <c r="F36" s="43" t="n">
        <v>3579</v>
      </c>
      <c r="G36" s="43" t="n">
        <v>4</v>
      </c>
      <c r="H36" s="43" t="n">
        <v>224</v>
      </c>
      <c r="I36" s="43" t="n">
        <v>8532</v>
      </c>
    </row>
    <row r="37">
      <c r="A37" s="39" t="inlineStr">
        <is>
          <t>0</t>
        </is>
      </c>
      <c r="B37" s="16" t="inlineStr">
        <is>
          <t>Barishal</t>
        </is>
      </c>
      <c r="C37" s="16" t="inlineStr">
        <is>
          <t>Dhaka</t>
        </is>
      </c>
      <c r="D37" s="16" t="inlineStr">
        <is>
          <t>Barishal ↔ Dhaka</t>
        </is>
      </c>
      <c r="E37" s="40" t="n">
        <v>4898</v>
      </c>
      <c r="F37" s="40" t="n">
        <v>4899</v>
      </c>
      <c r="G37" s="40" t="n">
        <v>2</v>
      </c>
      <c r="H37" s="40" t="n">
        <v>200</v>
      </c>
      <c r="I37" s="40" t="n">
        <v>7619</v>
      </c>
    </row>
    <row r="38">
      <c r="A38" s="42" t="inlineStr">
        <is>
          <t>2</t>
        </is>
      </c>
      <c r="B38" s="21" t="inlineStr">
        <is>
          <t>Chattogram</t>
        </is>
      </c>
      <c r="C38" s="21" t="inlineStr">
        <is>
          <t>Dhaka</t>
        </is>
      </c>
      <c r="D38" s="21" t="inlineStr">
        <is>
          <t>Chattogram ↔ Dhaka</t>
        </is>
      </c>
      <c r="E38" s="43" t="n">
        <v>11413</v>
      </c>
      <c r="F38" s="43" t="n">
        <v>11414</v>
      </c>
      <c r="G38" s="43" t="n">
        <v>1</v>
      </c>
      <c r="H38" s="43" t="n">
        <v>219</v>
      </c>
      <c r="I38" s="43" t="n">
        <v>8355</v>
      </c>
    </row>
    <row r="39">
      <c r="A39" s="39" t="inlineStr">
        <is>
          <t>9</t>
        </is>
      </c>
      <c r="B39" s="16" t="inlineStr">
        <is>
          <t>Mymensingh</t>
        </is>
      </c>
      <c r="C39" s="16" t="inlineStr">
        <is>
          <t>Rajshahi</t>
        </is>
      </c>
      <c r="D39" s="16" t="inlineStr">
        <is>
          <t>Mymensingh ↔ Rajshahi</t>
        </is>
      </c>
      <c r="E39" s="40" t="n">
        <v>3110</v>
      </c>
      <c r="F39" s="40" t="n">
        <v>3111</v>
      </c>
      <c r="G39" s="40" t="n">
        <v>1</v>
      </c>
      <c r="H39" s="40" t="n">
        <v>159</v>
      </c>
      <c r="I39" s="40" t="n">
        <v>6058</v>
      </c>
    </row>
    <row r="40">
      <c r="A40" s="42" t="inlineStr">
        <is>
          <t>3</t>
        </is>
      </c>
      <c r="B40" s="21" t="inlineStr">
        <is>
          <t>Chattogram</t>
        </is>
      </c>
      <c r="C40" s="21" t="inlineStr">
        <is>
          <t>Rangpur</t>
        </is>
      </c>
      <c r="D40" s="21" t="inlineStr">
        <is>
          <t>Chattogram ↔ Rangpur</t>
        </is>
      </c>
      <c r="E40" s="43" t="n">
        <v>1470</v>
      </c>
      <c r="F40" s="43" t="n">
        <v>1471</v>
      </c>
      <c r="G40" s="43" t="n">
        <v>0</v>
      </c>
      <c r="H40" s="43" t="n">
        <v>274</v>
      </c>
      <c r="I40" s="43" t="n">
        <v>10431</v>
      </c>
    </row>
  </sheetData>
  <mergeCells count="6">
    <mergeCell ref="A4:H4"/>
    <mergeCell ref="A2:L2"/>
    <mergeCell ref="A15:H15"/>
    <mergeCell ref="A29:H29"/>
    <mergeCell ref="A16:H16"/>
    <mergeCell ref="A1:L1"/>
  </mergeCells>
  <conditionalFormatting sqref="C18:F27">
    <cfRule type="colorScale" priority="1">
      <colorScale>
        <cfvo type="min"/>
        <cfvo type="percentile" val="50"/>
        <cfvo type="max"/>
        <color rgb="00FFFFFF"/>
        <color rgb="00FFE699"/>
        <color rgb="00C55A11"/>
      </colorScale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/>
  </sheetPr>
  <dimension ref="A1:L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5" customWidth="1" min="5" max="5"/>
    <col width="15" customWidth="1" min="6" max="6"/>
    <col width="15" customWidth="1" min="7" max="7"/>
    <col width="10" customWidth="1" min="8" max="8"/>
    <col width="10" customWidth="1" min="9" max="9"/>
  </cols>
  <sheetData>
    <row r="1" ht="32" customHeight="1">
      <c r="A1" s="31" t="inlineStr">
        <is>
          <t>Generator capacity (p_nom_opt) — Results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MW by scenario × year × carrier. Drop ≤5 MW noise.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Carrier</t>
        </is>
      </c>
      <c r="B4" s="14" t="inlineStr">
        <is>
          <t>BAU 2030</t>
        </is>
      </c>
      <c r="C4" s="14" t="inlineStr">
        <is>
          <t>BAU 2035</t>
        </is>
      </c>
      <c r="D4" s="14" t="inlineStr">
        <is>
          <t>BAU 2050</t>
        </is>
      </c>
      <c r="E4" s="14" t="inlineStr">
        <is>
          <t>Net-Zero 2030</t>
        </is>
      </c>
      <c r="F4" s="14" t="inlineStr">
        <is>
          <t>Net-Zero 2035</t>
        </is>
      </c>
      <c r="G4" s="14" t="inlineStr">
        <is>
          <t>Net-Zero 2050</t>
        </is>
      </c>
      <c r="H4" s="14" t="inlineStr">
        <is>
          <t>BAU 2050</t>
        </is>
      </c>
      <c r="I4" s="14" t="inlineStr">
        <is>
          <t>NZ 2050</t>
        </is>
      </c>
    </row>
    <row r="5">
      <c r="A5" s="39" t="inlineStr">
        <is>
          <t>solar</t>
        </is>
      </c>
      <c r="B5" s="40" t="n">
        <v>25356</v>
      </c>
      <c r="C5" s="40" t="n">
        <v>36291</v>
      </c>
      <c r="D5" s="40" t="n">
        <v>140265</v>
      </c>
      <c r="E5" s="40" t="n">
        <v>25367</v>
      </c>
      <c r="F5" s="40" t="n">
        <v>36282</v>
      </c>
      <c r="G5" s="40" t="n">
        <v>107927</v>
      </c>
      <c r="H5" s="40" t="n">
        <v>139597</v>
      </c>
      <c r="I5" s="40" t="n">
        <v>72843</v>
      </c>
    </row>
    <row r="6">
      <c r="A6" s="42" t="inlineStr">
        <is>
          <t>onwind</t>
        </is>
      </c>
      <c r="B6" s="43" t="n">
        <v>0</v>
      </c>
      <c r="C6" s="43" t="n">
        <v>0</v>
      </c>
      <c r="D6" s="43" t="n">
        <v>0</v>
      </c>
      <c r="E6" s="43" t="n">
        <v>0</v>
      </c>
      <c r="F6" s="43" t="n">
        <v>0</v>
      </c>
      <c r="G6" s="43" t="n">
        <v>2218</v>
      </c>
      <c r="H6" s="43" t="n">
        <v>0</v>
      </c>
      <c r="I6" s="43" t="n">
        <v>2154</v>
      </c>
    </row>
    <row r="7">
      <c r="A7" s="39" t="inlineStr">
        <is>
          <t>nuclear</t>
        </is>
      </c>
      <c r="B7" s="40" t="n">
        <v>4120</v>
      </c>
      <c r="C7" s="40" t="n">
        <v>4120</v>
      </c>
      <c r="D7" s="40" t="n">
        <v>4121</v>
      </c>
      <c r="E7" s="40" t="n">
        <v>4120</v>
      </c>
      <c r="F7" s="40" t="n">
        <v>4120</v>
      </c>
      <c r="G7" s="40" t="n">
        <v>25214</v>
      </c>
      <c r="H7" s="40" t="n">
        <v>4120</v>
      </c>
      <c r="I7" s="40" t="n">
        <v>30054</v>
      </c>
    </row>
    <row r="8">
      <c r="A8" s="42" t="inlineStr">
        <is>
          <t>coal</t>
        </is>
      </c>
      <c r="B8" s="43" t="n">
        <v>104174</v>
      </c>
      <c r="C8" s="43" t="n">
        <v>86971</v>
      </c>
      <c r="D8" s="43" t="n">
        <v>76439</v>
      </c>
      <c r="E8" s="43" t="n">
        <v>110069</v>
      </c>
      <c r="F8" s="43" t="n">
        <v>44148</v>
      </c>
      <c r="G8" s="43" t="n">
        <v>38734</v>
      </c>
      <c r="H8" s="43" t="n">
        <v>29062</v>
      </c>
      <c r="I8" s="43" t="n">
        <v>49801</v>
      </c>
    </row>
    <row r="9">
      <c r="A9" s="39" t="inlineStr">
        <is>
          <t>oil</t>
        </is>
      </c>
      <c r="B9" s="40" t="n">
        <v>13602</v>
      </c>
      <c r="C9" s="40" t="n">
        <v>22971</v>
      </c>
      <c r="D9" s="40" t="n">
        <v>12088</v>
      </c>
      <c r="E9" s="40" t="n">
        <v>13167</v>
      </c>
      <c r="F9" s="40" t="n">
        <v>16899</v>
      </c>
      <c r="G9" s="40" t="n">
        <v>49260</v>
      </c>
      <c r="H9" s="40" t="n">
        <v>10823</v>
      </c>
      <c r="I9" s="40" t="n">
        <v>21469</v>
      </c>
    </row>
    <row r="10">
      <c r="A10" s="42" t="inlineStr">
        <is>
          <t>biomass</t>
        </is>
      </c>
      <c r="B10" s="43" t="n">
        <v>11986</v>
      </c>
      <c r="C10" s="43" t="n">
        <v>11986</v>
      </c>
      <c r="D10" s="43" t="n">
        <v>11986</v>
      </c>
      <c r="E10" s="43" t="n">
        <v>11986</v>
      </c>
      <c r="F10" s="43" t="n">
        <v>11986</v>
      </c>
      <c r="G10" s="43" t="n">
        <v>11986</v>
      </c>
      <c r="H10" s="43" t="n">
        <v>11986</v>
      </c>
      <c r="I10" s="43" t="n">
        <v>11986</v>
      </c>
    </row>
    <row r="11">
      <c r="A11" s="39" t="inlineStr">
        <is>
          <t>load shedding</t>
        </is>
      </c>
      <c r="B11" s="40" t="n">
        <v>45111</v>
      </c>
      <c r="C11" s="40" t="n">
        <v>48730</v>
      </c>
      <c r="D11" s="40" t="n">
        <v>65612</v>
      </c>
      <c r="E11" s="40" t="n">
        <v>45111</v>
      </c>
      <c r="F11" s="40" t="n">
        <v>48730</v>
      </c>
      <c r="G11" s="40" t="n">
        <v>65612</v>
      </c>
      <c r="H11" s="40" t="n">
        <v>65612</v>
      </c>
      <c r="I11" s="40" t="n">
        <v>65612</v>
      </c>
    </row>
    <row r="12">
      <c r="A12" s="42" t="inlineStr">
        <is>
          <t>gas</t>
        </is>
      </c>
      <c r="B12" s="43" t="n">
        <v>38014</v>
      </c>
      <c r="C12" s="43" t="n">
        <v>47426</v>
      </c>
      <c r="D12" s="43" t="n">
        <v>64299</v>
      </c>
      <c r="E12" s="43" t="n">
        <v>36739</v>
      </c>
      <c r="F12" s="43" t="n">
        <v>46100</v>
      </c>
      <c r="G12" s="43" t="n">
        <v>34588</v>
      </c>
      <c r="H12" s="43" t="n">
        <v>54174</v>
      </c>
      <c r="I12" s="43" t="n">
        <v>35695</v>
      </c>
    </row>
    <row r="13">
      <c r="A13" s="39" t="inlineStr">
        <is>
          <t>residential rural solar thermal</t>
        </is>
      </c>
      <c r="B13" s="40" t="n">
        <v>0</v>
      </c>
      <c r="C13" s="40" t="n">
        <v>8</v>
      </c>
      <c r="D13" s="40" t="n">
        <v>0</v>
      </c>
      <c r="E13" s="40" t="n">
        <v>6</v>
      </c>
      <c r="F13" s="40" t="n">
        <v>6</v>
      </c>
      <c r="G13" s="40" t="n">
        <v>0</v>
      </c>
      <c r="H13" s="40" t="n">
        <v>0</v>
      </c>
      <c r="I13" s="40" t="n">
        <v>0</v>
      </c>
    </row>
    <row r="14">
      <c r="A14" s="42" t="inlineStr">
        <is>
          <t>residential urban decentral solar thermal</t>
        </is>
      </c>
      <c r="B14" s="43" t="n">
        <v>0</v>
      </c>
      <c r="C14" s="43" t="n">
        <v>8</v>
      </c>
      <c r="D14" s="43" t="n">
        <v>0</v>
      </c>
      <c r="E14" s="43" t="n">
        <v>6</v>
      </c>
      <c r="F14" s="43" t="n">
        <v>6</v>
      </c>
      <c r="G14" s="43" t="n">
        <v>0</v>
      </c>
      <c r="H14" s="43" t="n">
        <v>0</v>
      </c>
      <c r="I14" s="43" t="n">
        <v>0</v>
      </c>
    </row>
    <row r="15">
      <c r="A15" s="39" t="inlineStr">
        <is>
          <t>services rural solar thermal</t>
        </is>
      </c>
      <c r="B15" s="40" t="n">
        <v>0</v>
      </c>
      <c r="C15" s="40" t="n">
        <v>8</v>
      </c>
      <c r="D15" s="40" t="n">
        <v>0</v>
      </c>
      <c r="E15" s="40" t="n">
        <v>6</v>
      </c>
      <c r="F15" s="40" t="n">
        <v>6</v>
      </c>
      <c r="G15" s="40" t="n">
        <v>0</v>
      </c>
      <c r="H15" s="40" t="n">
        <v>0</v>
      </c>
      <c r="I15" s="40" t="n">
        <v>0</v>
      </c>
    </row>
    <row r="16">
      <c r="A16" s="42" t="inlineStr">
        <is>
          <t>services urban decentral solar thermal</t>
        </is>
      </c>
      <c r="B16" s="43" t="n">
        <v>0</v>
      </c>
      <c r="C16" s="43" t="n">
        <v>7</v>
      </c>
      <c r="D16" s="43" t="n">
        <v>0</v>
      </c>
      <c r="E16" s="43" t="n">
        <v>6</v>
      </c>
      <c r="F16" s="43" t="n">
        <v>6</v>
      </c>
      <c r="G16" s="43" t="n">
        <v>0</v>
      </c>
      <c r="H16" s="43" t="n">
        <v>0</v>
      </c>
      <c r="I16" s="43" t="n">
        <v>0</v>
      </c>
    </row>
    <row r="17">
      <c r="A17" s="39" t="inlineStr">
        <is>
          <t>urban central solar thermal</t>
        </is>
      </c>
      <c r="B17" s="40" t="n">
        <v>0</v>
      </c>
      <c r="C17" s="40" t="n">
        <v>10</v>
      </c>
      <c r="D17" s="40" t="n">
        <v>0</v>
      </c>
      <c r="E17" s="40" t="n">
        <v>8</v>
      </c>
      <c r="F17" s="40" t="n">
        <v>9</v>
      </c>
      <c r="G17" s="40" t="n">
        <v>0</v>
      </c>
      <c r="H17" s="40" t="n">
        <v>0</v>
      </c>
      <c r="I17" s="40" t="n">
        <v>0</v>
      </c>
    </row>
  </sheetData>
  <mergeCells count="2">
    <mergeCell ref="A2:L2"/>
    <mergeCell ref="A1:L1"/>
  </mergeCells>
  <conditionalFormatting sqref="B5:I17">
    <cfRule type="colorScale" priority="1">
      <colorScale>
        <cfvo type="min"/>
        <cfvo type="percentile" val="50"/>
        <cfvo type="max"/>
        <color rgb="00FFFFFF"/>
        <color rgb="00FFE699"/>
        <color rgb="00ED7D31"/>
      </colorScale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00B050"/>
    <outlinePr summaryBelow="1" summaryRight="1"/>
    <pageSetUpPr/>
  </sheetPr>
  <dimension ref="A1:L1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5" customWidth="1" min="5" max="5"/>
    <col width="15" customWidth="1" min="6" max="6"/>
    <col width="15" customWidth="1" min="7" max="7"/>
    <col width="10" customWidth="1" min="8" max="8"/>
    <col width="10" customWidth="1" min="9" max="9"/>
  </cols>
  <sheetData>
    <row r="1" ht="32" customHeight="1">
      <c r="A1" s="31" t="inlineStr">
        <is>
          <t>Annual generation (TWh) — Results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Energy delivered per year by each Generator carrier, weighted by snapshot duration.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Carrier</t>
        </is>
      </c>
      <c r="B4" s="14" t="inlineStr">
        <is>
          <t>BAU 2030</t>
        </is>
      </c>
      <c r="C4" s="14" t="inlineStr">
        <is>
          <t>BAU 2035</t>
        </is>
      </c>
      <c r="D4" s="14" t="inlineStr">
        <is>
          <t>BAU 2050</t>
        </is>
      </c>
      <c r="E4" s="14" t="inlineStr">
        <is>
          <t>Net-Zero 2030</t>
        </is>
      </c>
      <c r="F4" s="14" t="inlineStr">
        <is>
          <t>Net-Zero 2035</t>
        </is>
      </c>
      <c r="G4" s="14" t="inlineStr">
        <is>
          <t>Net-Zero 2050</t>
        </is>
      </c>
      <c r="H4" s="14" t="inlineStr">
        <is>
          <t>BAU 2050</t>
        </is>
      </c>
      <c r="I4" s="14" t="inlineStr">
        <is>
          <t>NZ 2050</t>
        </is>
      </c>
    </row>
    <row r="5">
      <c r="A5" s="39" t="inlineStr">
        <is>
          <t>solar</t>
        </is>
      </c>
      <c r="B5" s="19" t="n">
        <v>30.81</v>
      </c>
      <c r="C5" s="19" t="n">
        <v>44.01</v>
      </c>
      <c r="D5" s="19" t="n">
        <v>167.64</v>
      </c>
      <c r="E5" s="19" t="n">
        <v>30.82</v>
      </c>
      <c r="F5" s="19" t="n">
        <v>44</v>
      </c>
      <c r="G5" s="19" t="n">
        <v>130.15</v>
      </c>
      <c r="H5" s="19" t="n">
        <v>166.95</v>
      </c>
      <c r="I5" s="19" t="n">
        <v>87.73</v>
      </c>
    </row>
    <row r="6">
      <c r="A6" s="42" t="inlineStr">
        <is>
          <t>onwind</t>
        </is>
      </c>
      <c r="B6" s="24" t="n">
        <v>0</v>
      </c>
      <c r="C6" s="24" t="n">
        <v>0</v>
      </c>
      <c r="D6" s="24" t="n">
        <v>0</v>
      </c>
      <c r="E6" s="24" t="n">
        <v>0</v>
      </c>
      <c r="F6" s="24" t="n">
        <v>0</v>
      </c>
      <c r="G6" s="24" t="n">
        <v>2.79</v>
      </c>
      <c r="H6" s="24" t="n">
        <v>0</v>
      </c>
      <c r="I6" s="24" t="n">
        <v>2.71</v>
      </c>
    </row>
    <row r="7">
      <c r="A7" s="39" t="inlineStr">
        <is>
          <t>nuclear</t>
        </is>
      </c>
      <c r="B7" s="19" t="n">
        <v>36.06</v>
      </c>
      <c r="C7" s="19" t="n">
        <v>35.95</v>
      </c>
      <c r="D7" s="19" t="n">
        <v>33.97</v>
      </c>
      <c r="E7" s="19" t="n">
        <v>36.07</v>
      </c>
      <c r="F7" s="19" t="n">
        <v>35.95</v>
      </c>
      <c r="G7" s="19" t="n">
        <v>204.86</v>
      </c>
      <c r="H7" s="19" t="n">
        <v>33.98</v>
      </c>
      <c r="I7" s="19" t="n">
        <v>252.12</v>
      </c>
    </row>
    <row r="8">
      <c r="A8" s="42" t="inlineStr">
        <is>
          <t>coal</t>
        </is>
      </c>
      <c r="B8" s="24" t="n">
        <v>105.73</v>
      </c>
      <c r="C8" s="24" t="n">
        <v>111.66</v>
      </c>
      <c r="D8" s="24" t="n">
        <v>117.81</v>
      </c>
      <c r="E8" s="24" t="n">
        <v>105.72</v>
      </c>
      <c r="F8" s="24" t="n">
        <v>111.66</v>
      </c>
      <c r="G8" s="24" t="n">
        <v>68.31999999999999</v>
      </c>
      <c r="H8" s="24" t="n">
        <v>123.49</v>
      </c>
      <c r="I8" s="24" t="n">
        <v>68.31999999999999</v>
      </c>
    </row>
    <row r="9">
      <c r="A9" s="39" t="inlineStr">
        <is>
          <t>oil</t>
        </is>
      </c>
      <c r="B9" s="19" t="n">
        <v>53.29</v>
      </c>
      <c r="C9" s="19" t="n">
        <v>52.5</v>
      </c>
      <c r="D9" s="19" t="n">
        <v>45.26</v>
      </c>
      <c r="E9" s="19" t="n">
        <v>53.29</v>
      </c>
      <c r="F9" s="19" t="n">
        <v>52.49</v>
      </c>
      <c r="G9" s="19" t="n">
        <v>45.25</v>
      </c>
      <c r="H9" s="19" t="n">
        <v>45.26</v>
      </c>
      <c r="I9" s="19" t="n">
        <v>45.25</v>
      </c>
    </row>
    <row r="10">
      <c r="A10" s="42" t="inlineStr">
        <is>
          <t>biomass</t>
        </is>
      </c>
      <c r="B10" s="24" t="n">
        <v>104.99</v>
      </c>
      <c r="C10" s="24" t="n">
        <v>104.99</v>
      </c>
      <c r="D10" s="24" t="n">
        <v>105</v>
      </c>
      <c r="E10" s="24" t="n">
        <v>104.99</v>
      </c>
      <c r="F10" s="24" t="n">
        <v>104.99</v>
      </c>
      <c r="G10" s="24" t="n">
        <v>105</v>
      </c>
      <c r="H10" s="24" t="n">
        <v>104.98</v>
      </c>
      <c r="I10" s="24" t="n">
        <v>105</v>
      </c>
    </row>
    <row r="11">
      <c r="A11" s="39" t="inlineStr">
        <is>
          <t>load shedding</t>
        </is>
      </c>
      <c r="B11" s="19" t="n">
        <v>0.21</v>
      </c>
      <c r="C11" s="19" t="n">
        <v>0.32</v>
      </c>
      <c r="D11" s="19" t="n">
        <v>0.96</v>
      </c>
      <c r="E11" s="19" t="n">
        <v>0.21</v>
      </c>
      <c r="F11" s="19" t="n">
        <v>0.32</v>
      </c>
      <c r="G11" s="19" t="n">
        <v>0.96</v>
      </c>
      <c r="H11" s="19" t="n">
        <v>0.97</v>
      </c>
      <c r="I11" s="19" t="n">
        <v>0.96</v>
      </c>
    </row>
    <row r="12">
      <c r="A12" s="42" t="inlineStr">
        <is>
          <t>gas</t>
        </is>
      </c>
      <c r="B12" s="24" t="n">
        <v>283.19</v>
      </c>
      <c r="C12" s="24" t="n">
        <v>339.18</v>
      </c>
      <c r="D12" s="24" t="n">
        <v>430.85</v>
      </c>
      <c r="E12" s="24" t="n">
        <v>283.25</v>
      </c>
      <c r="F12" s="24" t="n">
        <v>339.17</v>
      </c>
      <c r="G12" s="24" t="n">
        <v>279.39</v>
      </c>
      <c r="H12" s="24" t="n">
        <v>428</v>
      </c>
      <c r="I12" s="24" t="n">
        <v>267.4</v>
      </c>
    </row>
  </sheetData>
  <mergeCells count="2">
    <mergeCell ref="A2:L2"/>
    <mergeCell ref="A1:L1"/>
  </mergeCells>
  <conditionalFormatting sqref="B5:I12">
    <cfRule type="colorScale" priority="1">
      <colorScale>
        <cfvo type="min"/>
        <cfvo type="percentile" val="50"/>
        <cfvo type="max"/>
        <color rgb="00FFFFFF"/>
        <color rgb="00C6E0B4"/>
        <color rgb="00548235"/>
      </colorScale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0070C0"/>
    <outlinePr summaryBelow="1" summaryRight="1"/>
    <pageSetUpPr/>
  </sheetPr>
  <dimension ref="A1:L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7" customWidth="1" min="1" max="1"/>
    <col width="10" customWidth="1" min="2" max="2"/>
    <col width="21" customWidth="1" min="3" max="3"/>
    <col width="14" customWidth="1" min="4" max="4"/>
    <col width="18" customWidth="1" min="5" max="5"/>
    <col width="25" customWidth="1" min="6" max="6"/>
    <col width="16" customWidth="1" min="7" max="7"/>
    <col width="11" customWidth="1" min="8" max="8"/>
    <col width="12" customWidth="1" min="9" max="9"/>
  </cols>
  <sheetData>
    <row r="1" ht="32" customHeight="1">
      <c r="A1" s="31" t="inlineStr">
        <is>
          <t>Storage, system cost &amp; emissions — Results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Headline economic + storage metrics by scenario × year.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Scenario</t>
        </is>
      </c>
      <c r="B4" s="14" t="inlineStr">
        <is>
          <t>Year</t>
        </is>
      </c>
      <c r="C4" s="14" t="inlineStr">
        <is>
          <t>System cost (€B/yr)</t>
        </is>
      </c>
      <c r="D4" s="14" t="inlineStr">
        <is>
          <t>CO2 cap (Mt)</t>
        </is>
      </c>
      <c r="E4" s="14" t="inlineStr">
        <is>
          <t>Total load (TWh)</t>
        </is>
      </c>
      <c r="F4" s="14" t="inlineStr">
        <is>
          <t>Battery (GWh, Store+SU)</t>
        </is>
      </c>
      <c r="G4" s="14" t="inlineStr">
        <is>
          <t>H2 store (TWh)</t>
        </is>
      </c>
      <c r="H4" s="14" t="inlineStr">
        <is>
          <t>Snapshots</t>
        </is>
      </c>
      <c r="I4" s="14" t="inlineStr">
        <is>
          <t>Resolution</t>
        </is>
      </c>
    </row>
    <row r="5">
      <c r="A5" s="15" t="inlineStr">
        <is>
          <t>BAU (NDC 3.0)</t>
        </is>
      </c>
      <c r="B5" s="33" t="n">
        <v>2030</v>
      </c>
      <c r="C5" s="17" t="n">
        <v>13.92</v>
      </c>
      <c r="D5" s="40" t="n">
        <v>247.3</v>
      </c>
      <c r="E5" s="40" t="n">
        <v>263.5</v>
      </c>
      <c r="F5" s="18" t="n">
        <v>4.8</v>
      </c>
      <c r="G5" s="19" t="n">
        <v>0.26</v>
      </c>
      <c r="H5" s="40" t="n">
        <v>2920</v>
      </c>
      <c r="I5" s="16" t="inlineStr">
        <is>
          <t>3.0h</t>
        </is>
      </c>
    </row>
    <row r="6">
      <c r="A6" s="15" t="inlineStr">
        <is>
          <t>BAU (NDC 3.0)</t>
        </is>
      </c>
      <c r="B6" s="36" t="n">
        <v>2035</v>
      </c>
      <c r="C6" s="22" t="n">
        <v>15.68</v>
      </c>
      <c r="D6" s="43" t="n">
        <v>261.9</v>
      </c>
      <c r="E6" s="43" t="n">
        <v>282.1</v>
      </c>
      <c r="F6" s="23" t="n">
        <v>13.4</v>
      </c>
      <c r="G6" s="24" t="n">
        <v>0.41</v>
      </c>
      <c r="H6" s="43" t="n">
        <v>2920</v>
      </c>
      <c r="I6" s="21" t="inlineStr">
        <is>
          <t>3.0h</t>
        </is>
      </c>
    </row>
    <row r="7">
      <c r="A7" s="15" t="inlineStr">
        <is>
          <t>BAU (NDC 3.0)</t>
        </is>
      </c>
      <c r="B7" s="33" t="n">
        <v>2050</v>
      </c>
      <c r="C7" s="17" t="n">
        <v>26.74</v>
      </c>
      <c r="D7" s="40" t="n">
        <v>970</v>
      </c>
      <c r="E7" s="40" t="n">
        <v>372.7</v>
      </c>
      <c r="F7" s="18" t="n">
        <v>230</v>
      </c>
      <c r="G7" s="19" t="n">
        <v>2.03</v>
      </c>
      <c r="H7" s="40" t="n">
        <v>2920</v>
      </c>
      <c r="I7" s="16" t="inlineStr">
        <is>
          <t>3.0h</t>
        </is>
      </c>
    </row>
    <row r="8">
      <c r="A8" s="20" t="inlineStr">
        <is>
          <t>Net-Zero 2050</t>
        </is>
      </c>
      <c r="B8" s="36" t="n">
        <v>2030</v>
      </c>
      <c r="C8" s="22" t="n">
        <v>13.93</v>
      </c>
      <c r="D8" s="43" t="n">
        <v>247.3</v>
      </c>
      <c r="E8" s="43" t="n">
        <v>263.5</v>
      </c>
      <c r="F8" s="23" t="n">
        <v>4.8</v>
      </c>
      <c r="G8" s="24" t="n">
        <v>4</v>
      </c>
      <c r="H8" s="43" t="n">
        <v>2920</v>
      </c>
      <c r="I8" s="21" t="inlineStr">
        <is>
          <t>3.0h</t>
        </is>
      </c>
    </row>
    <row r="9">
      <c r="A9" s="20" t="inlineStr">
        <is>
          <t>Net-Zero 2050</t>
        </is>
      </c>
      <c r="B9" s="33" t="n">
        <v>2035</v>
      </c>
      <c r="C9" s="17" t="n">
        <v>15.68</v>
      </c>
      <c r="D9" s="40" t="n">
        <v>225</v>
      </c>
      <c r="E9" s="40" t="n">
        <v>282.1</v>
      </c>
      <c r="F9" s="18" t="n">
        <v>13.4</v>
      </c>
      <c r="G9" s="19" t="n">
        <v>0.34</v>
      </c>
      <c r="H9" s="40" t="n">
        <v>2920</v>
      </c>
      <c r="I9" s="16" t="inlineStr">
        <is>
          <t>3.0h</t>
        </is>
      </c>
    </row>
    <row r="10">
      <c r="A10" s="20" t="inlineStr">
        <is>
          <t>Net-Zero 2050</t>
        </is>
      </c>
      <c r="B10" s="36" t="n">
        <v>2050</v>
      </c>
      <c r="C10" s="22" t="n">
        <v>37.28</v>
      </c>
      <c r="D10" s="43" t="n">
        <v>0</v>
      </c>
      <c r="E10" s="43" t="n">
        <v>372.7</v>
      </c>
      <c r="F10" s="23" t="n">
        <v>171.2</v>
      </c>
      <c r="G10" s="24" t="n">
        <v>2.21</v>
      </c>
      <c r="H10" s="43" t="n">
        <v>2920</v>
      </c>
      <c r="I10" s="21" t="inlineStr">
        <is>
          <t>3.0h</t>
        </is>
      </c>
    </row>
    <row r="11">
      <c r="A11" s="25" t="inlineStr">
        <is>
          <t>BAU Greenfield (2050)</t>
        </is>
      </c>
      <c r="B11" s="33" t="n">
        <v>2050</v>
      </c>
      <c r="C11" s="17" t="n">
        <v>29.81</v>
      </c>
      <c r="D11" s="16" t="inlineStr"/>
      <c r="E11" s="40" t="n">
        <v>372.7</v>
      </c>
      <c r="F11" s="18" t="n">
        <v>229.2</v>
      </c>
      <c r="G11" s="19" t="n">
        <v>25.86</v>
      </c>
      <c r="H11" s="40" t="n">
        <v>2920</v>
      </c>
      <c r="I11" s="16" t="inlineStr">
        <is>
          <t>3.0h</t>
        </is>
      </c>
    </row>
    <row r="12">
      <c r="A12" s="26" t="inlineStr">
        <is>
          <t>NZ Greenfield (2050)</t>
        </is>
      </c>
      <c r="B12" s="36" t="n">
        <v>2050</v>
      </c>
      <c r="C12" s="22" t="n">
        <v>39.59</v>
      </c>
      <c r="D12" s="43" t="n">
        <v>0</v>
      </c>
      <c r="E12" s="43" t="n">
        <v>372.7</v>
      </c>
      <c r="F12" s="23" t="n">
        <v>107.7</v>
      </c>
      <c r="G12" s="24" t="n">
        <v>1.18</v>
      </c>
      <c r="H12" s="43" t="n">
        <v>2920</v>
      </c>
      <c r="I12" s="21" t="inlineStr">
        <is>
          <t>3.0h</t>
        </is>
      </c>
    </row>
  </sheetData>
  <mergeCells count="2">
    <mergeCell ref="A2:L2"/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19.xml><?xml version="1.0" encoding="utf-8"?>
<worksheet xmlns="http://schemas.openxmlformats.org/spreadsheetml/2006/main">
  <sheetPr>
    <tabColor rgb="000070C0"/>
    <outlinePr summaryBelow="1" summaryRight="1"/>
    <pageSetUpPr/>
  </sheetPr>
  <dimension ref="A1:L2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0" customWidth="1" min="2" max="2"/>
    <col width="10" customWidth="1" min="3" max="3"/>
    <col width="10" customWidth="1" min="4" max="4"/>
    <col width="15" customWidth="1" min="5" max="5"/>
    <col width="15" customWidth="1" min="6" max="6"/>
    <col width="15" customWidth="1" min="7" max="7"/>
    <col width="10" customWidth="1" min="8" max="8"/>
    <col width="10" customWidth="1" min="9" max="9"/>
  </cols>
  <sheetData>
    <row r="1" ht="32" customHeight="1">
      <c r="A1" s="31" t="inlineStr">
        <is>
          <t>Link capacity (p_nom_opt, MW) — Results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Sector-coupling links: CCS, DAC, electrolysers, heat pumps, biomass paths, etc. Filter on the table.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Carrier</t>
        </is>
      </c>
      <c r="B4" s="14" t="inlineStr">
        <is>
          <t>BAU 2030</t>
        </is>
      </c>
      <c r="C4" s="14" t="inlineStr">
        <is>
          <t>BAU 2035</t>
        </is>
      </c>
      <c r="D4" s="14" t="inlineStr">
        <is>
          <t>BAU 2050</t>
        </is>
      </c>
      <c r="E4" s="14" t="inlineStr">
        <is>
          <t>Net-Zero 2030</t>
        </is>
      </c>
      <c r="F4" s="14" t="inlineStr">
        <is>
          <t>Net-Zero 2035</t>
        </is>
      </c>
      <c r="G4" s="14" t="inlineStr">
        <is>
          <t>Net-Zero 2050</t>
        </is>
      </c>
      <c r="H4" s="14" t="inlineStr">
        <is>
          <t>BAU 2050</t>
        </is>
      </c>
      <c r="I4" s="14" t="inlineStr">
        <is>
          <t>NZ 2050</t>
        </is>
      </c>
    </row>
    <row r="5">
      <c r="A5" s="39" t="inlineStr">
        <is>
          <t>CCGT</t>
        </is>
      </c>
      <c r="B5" s="40" t="n">
        <v>19556</v>
      </c>
      <c r="C5" s="40" t="n">
        <v>21827</v>
      </c>
      <c r="D5" s="40" t="n">
        <v>18151</v>
      </c>
      <c r="E5" s="40" t="n">
        <v>19559</v>
      </c>
      <c r="F5" s="40" t="n">
        <v>21832</v>
      </c>
      <c r="G5" s="40" t="n">
        <v>3457</v>
      </c>
      <c r="H5" s="40" t="n">
        <v>17685</v>
      </c>
      <c r="I5" s="40" t="n">
        <v>0</v>
      </c>
    </row>
    <row r="6">
      <c r="A6" s="42" t="inlineStr">
        <is>
          <t>battery charger</t>
        </is>
      </c>
      <c r="B6" s="43" t="n">
        <v>1579</v>
      </c>
      <c r="C6" s="43" t="n">
        <v>3412</v>
      </c>
      <c r="D6" s="43" t="n">
        <v>38571</v>
      </c>
      <c r="E6" s="43" t="n">
        <v>1577</v>
      </c>
      <c r="F6" s="43" t="n">
        <v>3409</v>
      </c>
      <c r="G6" s="43" t="n">
        <v>25996</v>
      </c>
      <c r="H6" s="43" t="n">
        <v>38321</v>
      </c>
      <c r="I6" s="43" t="n">
        <v>16689</v>
      </c>
    </row>
    <row r="7">
      <c r="A7" s="39" t="inlineStr">
        <is>
          <t>battery discharger</t>
        </is>
      </c>
      <c r="B7" s="40" t="n">
        <v>1611</v>
      </c>
      <c r="C7" s="40" t="n">
        <v>3482</v>
      </c>
      <c r="D7" s="40" t="n">
        <v>39367</v>
      </c>
      <c r="E7" s="40" t="n">
        <v>1610</v>
      </c>
      <c r="F7" s="40" t="n">
        <v>3480</v>
      </c>
      <c r="G7" s="40" t="n">
        <v>26533</v>
      </c>
      <c r="H7" s="40" t="n">
        <v>39111</v>
      </c>
      <c r="I7" s="40" t="n">
        <v>17033</v>
      </c>
    </row>
    <row r="8">
      <c r="A8" s="42" t="inlineStr">
        <is>
          <t>BEV charger</t>
        </is>
      </c>
      <c r="B8" s="43" t="n">
        <v>317</v>
      </c>
      <c r="C8" s="43" t="n">
        <v>1742</v>
      </c>
      <c r="D8" s="43" t="n">
        <v>7919</v>
      </c>
      <c r="E8" s="43" t="n">
        <v>317</v>
      </c>
      <c r="F8" s="43" t="n">
        <v>1742</v>
      </c>
      <c r="G8" s="43" t="n">
        <v>7919</v>
      </c>
      <c r="H8" s="43" t="n">
        <v>7919</v>
      </c>
      <c r="I8" s="43" t="n">
        <v>7919</v>
      </c>
    </row>
    <row r="9">
      <c r="A9" s="39" t="inlineStr">
        <is>
          <t>urban central gas CHP</t>
        </is>
      </c>
      <c r="B9" s="40" t="n">
        <v>0</v>
      </c>
      <c r="C9" s="40" t="n">
        <v>4425</v>
      </c>
      <c r="D9" s="40" t="n">
        <v>26875</v>
      </c>
      <c r="E9" s="40" t="n">
        <v>0</v>
      </c>
      <c r="F9" s="40" t="n">
        <v>4443</v>
      </c>
      <c r="G9" s="40" t="n">
        <v>4443</v>
      </c>
      <c r="H9" s="40" t="n">
        <v>26766</v>
      </c>
      <c r="I9" s="40" t="n">
        <v>3544</v>
      </c>
    </row>
    <row r="10">
      <c r="A10" s="42" t="inlineStr">
        <is>
          <t>urban central gas CHP CC</t>
        </is>
      </c>
      <c r="B10" s="43" t="n">
        <v>0</v>
      </c>
      <c r="C10" s="43" t="n">
        <v>0</v>
      </c>
      <c r="D10" s="43" t="n">
        <v>0</v>
      </c>
      <c r="E10" s="43" t="n">
        <v>0</v>
      </c>
      <c r="F10" s="43" t="n">
        <v>0</v>
      </c>
      <c r="G10" s="43" t="n">
        <v>5383</v>
      </c>
      <c r="H10" s="43" t="n">
        <v>0</v>
      </c>
      <c r="I10" s="43" t="n">
        <v>4586</v>
      </c>
    </row>
    <row r="11">
      <c r="A11" s="39" t="inlineStr">
        <is>
          <t>urban central solid biomass CHP CC</t>
        </is>
      </c>
      <c r="B11" s="40" t="n">
        <v>0</v>
      </c>
      <c r="C11" s="40" t="n">
        <v>0</v>
      </c>
      <c r="D11" s="40" t="n">
        <v>0</v>
      </c>
      <c r="E11" s="40" t="n">
        <v>0</v>
      </c>
      <c r="F11" s="40" t="n">
        <v>0</v>
      </c>
      <c r="G11" s="40" t="n">
        <v>1205</v>
      </c>
      <c r="H11" s="40" t="n">
        <v>0</v>
      </c>
      <c r="I11" s="40" t="n">
        <v>1210</v>
      </c>
    </row>
    <row r="12">
      <c r="A12" s="42" t="inlineStr">
        <is>
          <t>gas for industry CC</t>
        </is>
      </c>
      <c r="B12" s="43" t="n">
        <v>0</v>
      </c>
      <c r="C12" s="43" t="n">
        <v>0</v>
      </c>
      <c r="D12" s="43" t="n">
        <v>0</v>
      </c>
      <c r="E12" s="43" t="n">
        <v>0</v>
      </c>
      <c r="F12" s="43" t="n">
        <v>0</v>
      </c>
      <c r="G12" s="43" t="n">
        <v>21222</v>
      </c>
      <c r="H12" s="43" t="n">
        <v>0</v>
      </c>
      <c r="I12" s="43" t="n">
        <v>21222</v>
      </c>
    </row>
    <row r="13">
      <c r="A13" s="39" t="inlineStr">
        <is>
          <t>coal for industry CC</t>
        </is>
      </c>
      <c r="B13" s="40" t="n">
        <v>0</v>
      </c>
      <c r="C13" s="40" t="n">
        <v>0</v>
      </c>
      <c r="D13" s="40" t="n">
        <v>0</v>
      </c>
      <c r="E13" s="40" t="n">
        <v>0</v>
      </c>
      <c r="F13" s="40" t="n">
        <v>0</v>
      </c>
      <c r="G13" s="40" t="n">
        <v>7799</v>
      </c>
      <c r="H13" s="40" t="n">
        <v>0</v>
      </c>
      <c r="I13" s="40" t="n">
        <v>7799</v>
      </c>
    </row>
    <row r="14">
      <c r="A14" s="42" t="inlineStr">
        <is>
          <t>process emissions CC</t>
        </is>
      </c>
      <c r="B14" s="43" t="n">
        <v>0</v>
      </c>
      <c r="C14" s="43" t="n">
        <v>0</v>
      </c>
      <c r="D14" s="43" t="n">
        <v>0</v>
      </c>
      <c r="E14" s="43" t="n">
        <v>0</v>
      </c>
      <c r="F14" s="43" t="n">
        <v>0</v>
      </c>
      <c r="G14" s="43" t="n">
        <v>5379</v>
      </c>
      <c r="H14" s="43" t="n">
        <v>0</v>
      </c>
      <c r="I14" s="43" t="n">
        <v>5379</v>
      </c>
    </row>
    <row r="15">
      <c r="A15" s="39" t="inlineStr">
        <is>
          <t>DAC</t>
        </is>
      </c>
      <c r="B15" s="40" t="n">
        <v>0</v>
      </c>
      <c r="C15" s="40" t="n">
        <v>0</v>
      </c>
      <c r="D15" s="40" t="n">
        <v>0</v>
      </c>
      <c r="E15" s="40" t="n">
        <v>0</v>
      </c>
      <c r="F15" s="40" t="n">
        <v>0</v>
      </c>
      <c r="G15" s="40" t="n">
        <v>3149</v>
      </c>
      <c r="H15" s="40" t="n">
        <v>0</v>
      </c>
      <c r="I15" s="40" t="n">
        <v>3015</v>
      </c>
    </row>
    <row r="16">
      <c r="A16" s="42" t="inlineStr">
        <is>
          <t>solid biomass transport</t>
        </is>
      </c>
      <c r="B16" s="43" t="n">
        <v>5589</v>
      </c>
      <c r="C16" s="43" t="n">
        <v>10415</v>
      </c>
      <c r="D16" s="43" t="n">
        <v>3834</v>
      </c>
      <c r="E16" s="43" t="n">
        <v>8553</v>
      </c>
      <c r="F16" s="43" t="n">
        <v>8029</v>
      </c>
      <c r="G16" s="43" t="n">
        <v>2408</v>
      </c>
      <c r="H16" s="43" t="n">
        <v>14749</v>
      </c>
      <c r="I16" s="43" t="n">
        <v>2517</v>
      </c>
    </row>
    <row r="17">
      <c r="A17" s="39" t="inlineStr">
        <is>
          <t>urban central air heat pump</t>
        </is>
      </c>
      <c r="B17" s="40" t="n">
        <v>0</v>
      </c>
      <c r="C17" s="40" t="n">
        <v>0</v>
      </c>
      <c r="D17" s="40" t="n">
        <v>0</v>
      </c>
      <c r="E17" s="40" t="n">
        <v>0</v>
      </c>
      <c r="F17" s="40" t="n">
        <v>0</v>
      </c>
      <c r="G17" s="40" t="n">
        <v>753</v>
      </c>
      <c r="H17" s="40" t="n">
        <v>0</v>
      </c>
      <c r="I17" s="40" t="n">
        <v>749</v>
      </c>
    </row>
    <row r="18">
      <c r="A18" s="42" t="inlineStr">
        <is>
          <t>urban central resistive heater</t>
        </is>
      </c>
      <c r="B18" s="43" t="n">
        <v>0</v>
      </c>
      <c r="C18" s="43" t="n">
        <v>0</v>
      </c>
      <c r="D18" s="43" t="n">
        <v>0</v>
      </c>
      <c r="E18" s="43" t="n">
        <v>0</v>
      </c>
      <c r="F18" s="43" t="n">
        <v>0</v>
      </c>
      <c r="G18" s="43" t="n">
        <v>740</v>
      </c>
      <c r="H18" s="43" t="n">
        <v>0</v>
      </c>
      <c r="I18" s="43" t="n">
        <v>613</v>
      </c>
    </row>
    <row r="19">
      <c r="A19" s="39" t="inlineStr">
        <is>
          <t>co2 vent</t>
        </is>
      </c>
      <c r="B19" s="40" t="n">
        <v>0</v>
      </c>
      <c r="C19" s="40" t="n">
        <v>0</v>
      </c>
      <c r="D19" s="40" t="n">
        <v>0</v>
      </c>
      <c r="E19" s="40" t="n">
        <v>0</v>
      </c>
      <c r="F19" s="40" t="n">
        <v>72</v>
      </c>
      <c r="G19" s="40" t="n">
        <v>0</v>
      </c>
      <c r="H19" s="40" t="n">
        <v>0</v>
      </c>
      <c r="I19" s="40" t="n">
        <v>0</v>
      </c>
    </row>
    <row r="20">
      <c r="A20" s="42" t="inlineStr">
        <is>
          <t>coal</t>
        </is>
      </c>
      <c r="B20" s="43" t="n">
        <v>7822</v>
      </c>
      <c r="C20" s="43" t="n">
        <v>7822</v>
      </c>
      <c r="D20" s="43" t="n">
        <v>7139</v>
      </c>
      <c r="E20" s="43" t="n">
        <v>7822</v>
      </c>
      <c r="F20" s="43" t="n">
        <v>7822</v>
      </c>
      <c r="G20" s="43" t="n">
        <v>0</v>
      </c>
      <c r="H20" s="43" t="n">
        <v>7822</v>
      </c>
      <c r="I20" s="43" t="n">
        <v>0</v>
      </c>
    </row>
    <row r="21">
      <c r="A21" s="39" t="inlineStr">
        <is>
          <t>coal for industry</t>
        </is>
      </c>
      <c r="B21" s="40" t="n">
        <v>4497</v>
      </c>
      <c r="C21" s="40" t="n">
        <v>5211</v>
      </c>
      <c r="D21" s="40" t="n">
        <v>7019</v>
      </c>
      <c r="E21" s="40" t="n">
        <v>4496</v>
      </c>
      <c r="F21" s="40" t="n">
        <v>5211</v>
      </c>
      <c r="G21" s="40" t="n">
        <v>0</v>
      </c>
      <c r="H21" s="40" t="n">
        <v>7018</v>
      </c>
      <c r="I21" s="40" t="n">
        <v>0</v>
      </c>
    </row>
    <row r="22">
      <c r="A22" s="42" t="inlineStr">
        <is>
          <t>electric process heat oil</t>
        </is>
      </c>
      <c r="B22" s="43" t="n">
        <v>0</v>
      </c>
      <c r="C22" s="43" t="n">
        <v>0</v>
      </c>
      <c r="D22" s="43" t="n">
        <v>2067</v>
      </c>
      <c r="E22" s="43" t="n">
        <v>0</v>
      </c>
      <c r="F22" s="43" t="n">
        <v>0</v>
      </c>
      <c r="G22" s="43" t="n">
        <v>2068</v>
      </c>
      <c r="H22" s="43" t="n">
        <v>2065</v>
      </c>
      <c r="I22" s="43" t="n">
        <v>2068</v>
      </c>
    </row>
    <row r="23">
      <c r="A23" s="39" t="inlineStr">
        <is>
          <t>gas for industry</t>
        </is>
      </c>
      <c r="B23" s="40" t="n">
        <v>12237</v>
      </c>
      <c r="C23" s="40" t="n">
        <v>14182</v>
      </c>
      <c r="D23" s="40" t="n">
        <v>19099</v>
      </c>
      <c r="E23" s="40" t="n">
        <v>12236</v>
      </c>
      <c r="F23" s="40" t="n">
        <v>14182</v>
      </c>
      <c r="G23" s="40" t="n">
        <v>0</v>
      </c>
      <c r="H23" s="40" t="n">
        <v>19098</v>
      </c>
      <c r="I23" s="40" t="n">
        <v>0</v>
      </c>
    </row>
    <row r="24">
      <c r="A24" s="42" t="inlineStr">
        <is>
          <t>gas for oil industry</t>
        </is>
      </c>
      <c r="B24" s="43" t="n">
        <v>1311</v>
      </c>
      <c r="C24" s="43" t="n">
        <v>1519</v>
      </c>
      <c r="D24" s="43" t="n">
        <v>2046</v>
      </c>
      <c r="E24" s="43" t="n">
        <v>1311</v>
      </c>
      <c r="F24" s="43" t="n">
        <v>1519</v>
      </c>
      <c r="G24" s="43" t="n">
        <v>2046</v>
      </c>
      <c r="H24" s="43" t="n">
        <v>2046</v>
      </c>
      <c r="I24" s="43" t="n">
        <v>2046</v>
      </c>
    </row>
    <row r="25">
      <c r="A25" s="39" t="inlineStr">
        <is>
          <t>oil</t>
        </is>
      </c>
      <c r="B25" s="40" t="n">
        <v>784</v>
      </c>
      <c r="C25" s="40" t="n">
        <v>570</v>
      </c>
      <c r="D25" s="40" t="n">
        <v>0</v>
      </c>
      <c r="E25" s="40" t="n">
        <v>765</v>
      </c>
      <c r="F25" s="40" t="n">
        <v>551</v>
      </c>
      <c r="G25" s="40" t="n">
        <v>0</v>
      </c>
      <c r="H25" s="40" t="n">
        <v>0</v>
      </c>
      <c r="I25" s="40" t="n">
        <v>0</v>
      </c>
    </row>
    <row r="26">
      <c r="A26" s="42" t="inlineStr">
        <is>
          <t>process emissions</t>
        </is>
      </c>
      <c r="B26" s="43" t="n">
        <v>2981</v>
      </c>
      <c r="C26" s="43" t="n">
        <v>3455</v>
      </c>
      <c r="D26" s="43" t="n">
        <v>5379</v>
      </c>
      <c r="E26" s="43" t="n">
        <v>2981</v>
      </c>
      <c r="F26" s="43" t="n">
        <v>3455</v>
      </c>
      <c r="G26" s="43" t="n">
        <v>0</v>
      </c>
      <c r="H26" s="43" t="n">
        <v>5379</v>
      </c>
      <c r="I26" s="43" t="n">
        <v>0</v>
      </c>
    </row>
    <row r="27">
      <c r="A27" s="39" t="inlineStr">
        <is>
          <t>residential urban decentral water tanks charger</t>
        </is>
      </c>
      <c r="B27" s="40" t="n">
        <v>0</v>
      </c>
      <c r="C27" s="40" t="n">
        <v>53</v>
      </c>
      <c r="D27" s="40" t="n">
        <v>0</v>
      </c>
      <c r="E27" s="40" t="n">
        <v>0</v>
      </c>
      <c r="F27" s="40" t="n">
        <v>0</v>
      </c>
      <c r="G27" s="40" t="n">
        <v>0</v>
      </c>
      <c r="H27" s="40" t="n">
        <v>0</v>
      </c>
      <c r="I27" s="40" t="n">
        <v>0</v>
      </c>
    </row>
    <row r="28">
      <c r="A28" s="42" t="inlineStr">
        <is>
          <t>urban central water tanks charger</t>
        </is>
      </c>
      <c r="B28" s="43" t="n">
        <v>0</v>
      </c>
      <c r="C28" s="43" t="n">
        <v>9703</v>
      </c>
      <c r="D28" s="43" t="n">
        <v>60479</v>
      </c>
      <c r="E28" s="43" t="n">
        <v>79</v>
      </c>
      <c r="F28" s="43" t="n">
        <v>9734</v>
      </c>
      <c r="G28" s="43" t="n">
        <v>27903</v>
      </c>
      <c r="H28" s="43" t="n">
        <v>60602</v>
      </c>
      <c r="I28" s="43" t="n">
        <v>24605</v>
      </c>
    </row>
    <row r="29">
      <c r="A29" s="39" t="inlineStr">
        <is>
          <t>urban central water tanks discharger</t>
        </is>
      </c>
      <c r="B29" s="40" t="n">
        <v>0</v>
      </c>
      <c r="C29" s="40" t="n">
        <v>8733</v>
      </c>
      <c r="D29" s="40" t="n">
        <v>54431</v>
      </c>
      <c r="E29" s="40" t="n">
        <v>71</v>
      </c>
      <c r="F29" s="40" t="n">
        <v>8761</v>
      </c>
      <c r="G29" s="40" t="n">
        <v>25112</v>
      </c>
      <c r="H29" s="40" t="n">
        <v>54542</v>
      </c>
      <c r="I29" s="40" t="n">
        <v>22145</v>
      </c>
    </row>
  </sheetData>
  <mergeCells count="2">
    <mergeCell ref="A2:L2"/>
    <mergeCell ref="A1:L1"/>
  </mergeCells>
  <conditionalFormatting sqref="B5:I29">
    <cfRule type="colorScale" priority="1">
      <colorScale>
        <cfvo type="min"/>
        <cfvo type="percentile" val="50"/>
        <cfvo type="max"/>
        <color rgb="00FFFFFF"/>
        <color rgb="00B4C7E7"/>
        <color rgb="002E75B6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/>
  </sheetPr>
  <dimension ref="A1:L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3" customWidth="1" min="3" max="3"/>
    <col width="28" customWidth="1" min="4" max="4"/>
    <col width="46" customWidth="1" min="5" max="5"/>
  </cols>
  <sheetData>
    <row r="1" ht="32" customHeight="1">
      <c r="A1" s="31" t="inlineStr">
        <is>
          <t>CO₂ budget by scenario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Baseline 97 MtCO2 (IEA 2020 BD electricity sector). Fractions × baseline = annual cap.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Scenario</t>
        </is>
      </c>
      <c r="B4" s="14" t="inlineStr">
        <is>
          <t>Year</t>
        </is>
      </c>
      <c r="C4" s="14" t="inlineStr">
        <is>
          <t>Cap (MtCO2)</t>
        </is>
      </c>
      <c r="D4" s="14" t="inlineStr">
        <is>
          <t>Fraction of 97-Mt baseline</t>
        </is>
      </c>
      <c r="E4" s="14" t="inlineStr">
        <is>
          <t>Narrative</t>
        </is>
      </c>
    </row>
    <row r="5">
      <c r="A5" s="15" t="inlineStr">
        <is>
          <t>BAU</t>
        </is>
      </c>
      <c r="B5" s="33" t="n">
        <v>2030</v>
      </c>
      <c r="C5" s="34" t="n">
        <v>247.3</v>
      </c>
      <c r="D5" s="35" t="n">
        <v>2.55</v>
      </c>
      <c r="E5" s="16" t="inlineStr">
        <is>
          <t>NDC 3.0 BAU caps; 2050 effectively unbounded</t>
        </is>
      </c>
    </row>
    <row r="6">
      <c r="A6" s="15" t="inlineStr">
        <is>
          <t>BAU</t>
        </is>
      </c>
      <c r="B6" s="36" t="n">
        <v>2035</v>
      </c>
      <c r="C6" s="37" t="n">
        <v>261.9</v>
      </c>
      <c r="D6" s="38" t="n">
        <v>2.7</v>
      </c>
      <c r="E6" s="21" t="inlineStr">
        <is>
          <t>NDC 3.0 BAU caps; 2050 effectively unbounded</t>
        </is>
      </c>
    </row>
    <row r="7">
      <c r="A7" s="15" t="inlineStr">
        <is>
          <t>BAU</t>
        </is>
      </c>
      <c r="B7" s="33" t="n">
        <v>2050</v>
      </c>
      <c r="C7" s="34" t="n">
        <v>970</v>
      </c>
      <c r="D7" s="35" t="n">
        <v>10</v>
      </c>
      <c r="E7" s="16" t="inlineStr">
        <is>
          <t>NDC 3.0 BAU caps; 2050 effectively unbounded</t>
        </is>
      </c>
    </row>
    <row r="8">
      <c r="A8" s="20" t="inlineStr">
        <is>
          <t>NZ</t>
        </is>
      </c>
      <c r="B8" s="36" t="n">
        <v>2030</v>
      </c>
      <c r="C8" s="37" t="n">
        <v>247.3</v>
      </c>
      <c r="D8" s="38" t="n">
        <v>2.55</v>
      </c>
      <c r="E8" s="21" t="inlineStr">
        <is>
          <t>NDC 3.0 conditional → true net-zero by 2050</t>
        </is>
      </c>
    </row>
    <row r="9">
      <c r="A9" s="20" t="inlineStr">
        <is>
          <t>NZ</t>
        </is>
      </c>
      <c r="B9" s="33" t="n">
        <v>2035</v>
      </c>
      <c r="C9" s="34" t="n">
        <v>225</v>
      </c>
      <c r="D9" s="35" t="n">
        <v>2.32</v>
      </c>
      <c r="E9" s="16" t="inlineStr">
        <is>
          <t>NDC 3.0 conditional → true net-zero by 2050</t>
        </is>
      </c>
    </row>
    <row r="10">
      <c r="A10" s="20" t="inlineStr">
        <is>
          <t>NZ</t>
        </is>
      </c>
      <c r="B10" s="36" t="n">
        <v>2050</v>
      </c>
      <c r="C10" s="37" t="n">
        <v>0</v>
      </c>
      <c r="D10" s="38" t="n">
        <v>0</v>
      </c>
      <c r="E10" s="21" t="inlineStr">
        <is>
          <t>NDC 3.0 conditional → true net-zero by 2050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D7D31"/>
    <outlinePr summaryBelow="1" summaryRight="1"/>
    <pageSetUpPr/>
  </sheetPr>
  <dimension ref="A1:L3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5" customWidth="1" min="7" max="7"/>
    <col width="12" customWidth="1" min="8" max="8"/>
    <col width="12" customWidth="1" min="9" max="9"/>
    <col width="13" customWidth="1" min="10" max="10"/>
  </cols>
  <sheetData>
    <row r="1" ht="32" customHeight="1">
      <c r="A1" s="31" t="inlineStr">
        <is>
          <t>Capital cost trajectory by technology, 2030 → 2050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Sources: NREL ATB 2024, IRENA WETO 2023, BNEF 2024, DEA Tech Cat. 2024, IEA WEO 2024 (currency 2024). EUR per kW unless noted.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Technology</t>
        </is>
      </c>
      <c r="B4" s="14" t="inlineStr">
        <is>
          <t>2030 (CAPEX)</t>
        </is>
      </c>
      <c r="C4" s="14" t="inlineStr">
        <is>
          <t>2035 (CAPEX)</t>
        </is>
      </c>
      <c r="D4" s="14" t="inlineStr">
        <is>
          <t>2040 (CAPEX)</t>
        </is>
      </c>
      <c r="E4" s="14" t="inlineStr">
        <is>
          <t>2050 (CAPEX)</t>
        </is>
      </c>
      <c r="F4" s="14" t="inlineStr">
        <is>
          <t>Unit</t>
        </is>
      </c>
      <c r="G4" s="14" t="inlineStr">
        <is>
          <t>Lifetime (yr)</t>
        </is>
      </c>
      <c r="H4" s="14" t="inlineStr">
        <is>
          <t>Efficiency</t>
        </is>
      </c>
      <c r="I4" s="14" t="inlineStr">
        <is>
          <t>FOM (%/yr)</t>
        </is>
      </c>
      <c r="J4" s="14" t="inlineStr">
        <is>
          <t>VOM (€/MWh)</t>
        </is>
      </c>
    </row>
    <row r="5">
      <c r="A5" s="39" t="inlineStr">
        <is>
          <t>solar</t>
        </is>
      </c>
      <c r="B5" s="40" t="n">
        <v>522.8200000000001</v>
      </c>
      <c r="C5" s="40" t="n">
        <v>537.41</v>
      </c>
      <c r="D5" s="40" t="n">
        <v>552</v>
      </c>
      <c r="E5" s="40" t="n">
        <v>491.14</v>
      </c>
      <c r="F5" s="16" t="inlineStr">
        <is>
          <t>EUR/kW_e</t>
        </is>
      </c>
      <c r="G5" s="41" t="n">
        <v>25</v>
      </c>
      <c r="H5" s="16" t="inlineStr"/>
      <c r="I5" s="35" t="n">
        <v>2.01</v>
      </c>
      <c r="J5" s="35" t="n">
        <v>0</v>
      </c>
    </row>
    <row r="6">
      <c r="A6" s="42" t="inlineStr">
        <is>
          <t>onwind</t>
        </is>
      </c>
      <c r="B6" s="43" t="n">
        <v>1696.28</v>
      </c>
      <c r="C6" s="43" t="n">
        <v>1722.14</v>
      </c>
      <c r="D6" s="43" t="n">
        <v>1748</v>
      </c>
      <c r="E6" s="43" t="n">
        <v>2127.29</v>
      </c>
      <c r="F6" s="21" t="inlineStr">
        <is>
          <t>EUR/kW</t>
        </is>
      </c>
      <c r="G6" s="44" t="n">
        <v>25</v>
      </c>
      <c r="H6" s="21" t="inlineStr"/>
      <c r="I6" s="38" t="n">
        <v>1.82</v>
      </c>
      <c r="J6" s="38" t="n">
        <v>2.21</v>
      </c>
    </row>
    <row r="7">
      <c r="A7" s="39" t="inlineStr">
        <is>
          <t>nuclear</t>
        </is>
      </c>
      <c r="B7" s="40" t="n">
        <v>5400</v>
      </c>
      <c r="C7" s="40" t="n">
        <v>5230</v>
      </c>
      <c r="D7" s="40" t="n">
        <v>5060</v>
      </c>
      <c r="E7" s="40" t="n">
        <v>4600</v>
      </c>
      <c r="F7" s="16" t="inlineStr">
        <is>
          <t>EUR/kW_e</t>
        </is>
      </c>
      <c r="G7" s="41" t="n">
        <v>60</v>
      </c>
      <c r="H7" s="45" t="n">
        <v>0.326</v>
      </c>
      <c r="I7" s="35" t="n">
        <v>2.3</v>
      </c>
      <c r="J7" s="35" t="n">
        <v>1.84</v>
      </c>
    </row>
    <row r="8">
      <c r="A8" s="42" t="inlineStr">
        <is>
          <t>OCGT</t>
        </is>
      </c>
      <c r="B8" s="43" t="n">
        <v>1245.88</v>
      </c>
      <c r="C8" s="43" t="n">
        <v>1312.94</v>
      </c>
      <c r="D8" s="43" t="n">
        <v>1380</v>
      </c>
      <c r="E8" s="43" t="n">
        <v>1905.1</v>
      </c>
      <c r="F8" s="21" t="inlineStr">
        <is>
          <t>EUR/kW</t>
        </is>
      </c>
      <c r="G8" s="44" t="n">
        <v>25</v>
      </c>
      <c r="H8" s="46" t="n">
        <v>0.43</v>
      </c>
      <c r="I8" s="38" t="n">
        <v>2.66</v>
      </c>
      <c r="J8" s="38" t="n">
        <v>2.61</v>
      </c>
    </row>
    <row r="9">
      <c r="A9" s="39" t="inlineStr">
        <is>
          <t>CCGT</t>
        </is>
      </c>
      <c r="B9" s="40" t="n">
        <v>1245.88</v>
      </c>
      <c r="C9" s="40" t="n">
        <v>1312.94</v>
      </c>
      <c r="D9" s="40" t="n">
        <v>1380</v>
      </c>
      <c r="E9" s="40" t="n">
        <v>1905.1</v>
      </c>
      <c r="F9" s="16" t="inlineStr">
        <is>
          <t>EUR/kW</t>
        </is>
      </c>
      <c r="G9" s="41" t="n">
        <v>25</v>
      </c>
      <c r="H9" s="45" t="n">
        <v>0.6</v>
      </c>
      <c r="I9" s="35" t="n">
        <v>2.66</v>
      </c>
      <c r="J9" s="35" t="n">
        <v>2.61</v>
      </c>
    </row>
    <row r="10">
      <c r="A10" s="42" t="inlineStr">
        <is>
          <t>coal</t>
        </is>
      </c>
      <c r="B10" s="43" t="n">
        <v>1764.99</v>
      </c>
      <c r="C10" s="43" t="n">
        <v>1908.295</v>
      </c>
      <c r="D10" s="43" t="n">
        <v>2051.6</v>
      </c>
      <c r="E10" s="43" t="n">
        <v>2698.88</v>
      </c>
      <c r="F10" s="21" t="inlineStr">
        <is>
          <t>EUR/kW_e</t>
        </is>
      </c>
      <c r="G10" s="44" t="n">
        <v>40</v>
      </c>
      <c r="H10" s="46" t="n">
        <v>0.356</v>
      </c>
      <c r="I10" s="38" t="n">
        <v>1.78</v>
      </c>
      <c r="J10" s="38" t="n">
        <v>3.71</v>
      </c>
    </row>
    <row r="11">
      <c r="A11" s="39" t="inlineStr">
        <is>
          <t>lignite</t>
        </is>
      </c>
      <c r="B11" s="40" t="n">
        <v>3827.1629</v>
      </c>
      <c r="C11" s="40" t="n">
        <v>3827.1629</v>
      </c>
      <c r="D11" s="40" t="n">
        <v>3827.1629</v>
      </c>
      <c r="E11" s="40" t="n">
        <v>3827.1629</v>
      </c>
      <c r="F11" s="16" t="inlineStr">
        <is>
          <t>EUR/kW_e</t>
        </is>
      </c>
      <c r="G11" s="41" t="n">
        <v>40</v>
      </c>
      <c r="H11" s="45" t="n">
        <v>0.33</v>
      </c>
      <c r="I11" s="35" t="n">
        <v>1.31</v>
      </c>
      <c r="J11" s="35" t="n">
        <v>3.2612</v>
      </c>
    </row>
    <row r="12">
      <c r="A12" s="42" t="inlineStr">
        <is>
          <t>oil</t>
        </is>
      </c>
      <c r="B12" s="43" t="n">
        <v>1080</v>
      </c>
      <c r="C12" s="43" t="n">
        <v>1161</v>
      </c>
      <c r="D12" s="43" t="n">
        <v>1242</v>
      </c>
      <c r="E12" s="43" t="n">
        <v>1380</v>
      </c>
      <c r="F12" s="21" t="inlineStr">
        <is>
          <t>EUR/kW</t>
        </is>
      </c>
      <c r="G12" s="44" t="n">
        <v>20</v>
      </c>
      <c r="H12" s="46" t="n">
        <v>0.35</v>
      </c>
      <c r="I12" s="38" t="n">
        <v>3.68</v>
      </c>
      <c r="J12" s="38" t="n">
        <v>8.279999999999999</v>
      </c>
    </row>
    <row r="13">
      <c r="A13" s="39" t="inlineStr">
        <is>
          <t>biomass</t>
        </is>
      </c>
      <c r="B13" s="40" t="n">
        <v>2337.6116</v>
      </c>
      <c r="C13" s="40" t="n">
        <v>2337.6116</v>
      </c>
      <c r="D13" s="40" t="n">
        <v>2337.6116</v>
      </c>
      <c r="E13" s="40" t="n">
        <v>2337.6116</v>
      </c>
      <c r="F13" s="16" t="inlineStr">
        <is>
          <t>EUR/kWel</t>
        </is>
      </c>
      <c r="G13" s="41" t="n">
        <v>30</v>
      </c>
      <c r="H13" s="45" t="n">
        <v>0.468</v>
      </c>
      <c r="I13" s="35" t="n">
        <v>4.5269</v>
      </c>
      <c r="J13" s="16" t="inlineStr"/>
    </row>
    <row r="14">
      <c r="A14" s="42" t="inlineStr">
        <is>
          <t>battery storage</t>
        </is>
      </c>
      <c r="B14" s="43" t="n">
        <v>151.0028</v>
      </c>
      <c r="C14" s="43" t="n">
        <v>125.4812</v>
      </c>
      <c r="D14" s="43" t="n">
        <v>99.95959999999999</v>
      </c>
      <c r="E14" s="43" t="n">
        <v>79.755</v>
      </c>
      <c r="F14" s="21" t="inlineStr">
        <is>
          <t>EUR/kWh</t>
        </is>
      </c>
      <c r="G14" s="44" t="n">
        <v>30</v>
      </c>
      <c r="H14" s="21" t="inlineStr"/>
      <c r="I14" s="21" t="inlineStr"/>
      <c r="J14" s="21" t="inlineStr"/>
    </row>
    <row r="15">
      <c r="A15" s="39" t="inlineStr">
        <is>
          <t>battery inverter</t>
        </is>
      </c>
      <c r="B15" s="40" t="n">
        <v>170.144</v>
      </c>
      <c r="C15" s="40" t="n">
        <v>138.242</v>
      </c>
      <c r="D15" s="40" t="n">
        <v>106.34</v>
      </c>
      <c r="E15" s="40" t="n">
        <v>63.804</v>
      </c>
      <c r="F15" s="16" t="inlineStr">
        <is>
          <t>EUR/kW</t>
        </is>
      </c>
      <c r="G15" s="41" t="n">
        <v>10</v>
      </c>
      <c r="H15" s="45" t="n">
        <v>0.96</v>
      </c>
      <c r="I15" s="35" t="n">
        <v>0.9</v>
      </c>
      <c r="J15" s="16" t="inlineStr"/>
    </row>
    <row r="16">
      <c r="A16" s="42" t="inlineStr">
        <is>
          <t>electrolysis</t>
        </is>
      </c>
      <c r="B16" s="43" t="n">
        <v>1500</v>
      </c>
      <c r="C16" s="43" t="n">
        <v>1350</v>
      </c>
      <c r="D16" s="43" t="n">
        <v>1200</v>
      </c>
      <c r="E16" s="43" t="n">
        <v>1000</v>
      </c>
      <c r="F16" s="21" t="inlineStr">
        <is>
          <t>EUR/kW_e</t>
        </is>
      </c>
      <c r="G16" s="44" t="n">
        <v>25</v>
      </c>
      <c r="H16" s="46" t="n">
        <v>0.6994</v>
      </c>
      <c r="I16" s="38" t="n">
        <v>4</v>
      </c>
      <c r="J16" s="21" t="inlineStr"/>
    </row>
    <row r="17">
      <c r="A17" s="39" t="inlineStr">
        <is>
          <t>Alkaline electrolyzer large size</t>
        </is>
      </c>
      <c r="B17" s="40" t="n">
        <v>429.0306</v>
      </c>
      <c r="C17" s="40" t="n">
        <v>429.0306</v>
      </c>
      <c r="D17" s="40" t="n">
        <v>429.0306</v>
      </c>
      <c r="E17" s="40" t="n">
        <v>429.0306</v>
      </c>
      <c r="F17" s="16" t="inlineStr">
        <is>
          <t>EUR/kW</t>
        </is>
      </c>
      <c r="G17" s="41" t="n">
        <v>40</v>
      </c>
      <c r="H17" s="16" t="inlineStr"/>
      <c r="I17" s="35" t="n">
        <v>2.8</v>
      </c>
      <c r="J17" s="35" t="n">
        <v>0.2389</v>
      </c>
    </row>
    <row r="18">
      <c r="A18" s="42" t="inlineStr">
        <is>
          <t>fuel cell</t>
        </is>
      </c>
      <c r="B18" s="43" t="n">
        <v>1164.0438</v>
      </c>
      <c r="C18" s="43" t="n">
        <v>1084.6771</v>
      </c>
      <c r="D18" s="43" t="n">
        <v>1005.3105</v>
      </c>
      <c r="E18" s="43" t="n">
        <v>846.5773</v>
      </c>
      <c r="F18" s="21" t="inlineStr">
        <is>
          <t>EUR/kW_e</t>
        </is>
      </c>
      <c r="G18" s="44" t="n">
        <v>10</v>
      </c>
      <c r="H18" s="46" t="n">
        <v>0.5</v>
      </c>
      <c r="I18" s="38" t="n">
        <v>5</v>
      </c>
      <c r="J18" s="21" t="inlineStr"/>
    </row>
    <row r="19">
      <c r="A19" s="39" t="inlineStr">
        <is>
          <t>SMR</t>
        </is>
      </c>
      <c r="B19" s="40" t="n">
        <v>522201.0492</v>
      </c>
      <c r="C19" s="40" t="n">
        <v>522201.0492</v>
      </c>
      <c r="D19" s="40" t="n">
        <v>522201.0492</v>
      </c>
      <c r="E19" s="40" t="n">
        <v>522201.0492</v>
      </c>
      <c r="F19" s="16" t="inlineStr">
        <is>
          <t>EUR/MW_CH4</t>
        </is>
      </c>
      <c r="G19" s="41" t="n">
        <v>30</v>
      </c>
      <c r="H19" s="45" t="n">
        <v>0.76</v>
      </c>
      <c r="I19" s="35" t="n">
        <v>5</v>
      </c>
      <c r="J19" s="16" t="inlineStr"/>
    </row>
    <row r="20">
      <c r="A20" s="42" t="inlineStr">
        <is>
          <t>SMR CC</t>
        </is>
      </c>
      <c r="B20" s="43" t="n">
        <v>605753.2171</v>
      </c>
      <c r="C20" s="43" t="n">
        <v>605753.2171</v>
      </c>
      <c r="D20" s="43" t="n">
        <v>605753.2171</v>
      </c>
      <c r="E20" s="43" t="n">
        <v>605753.2171</v>
      </c>
      <c r="F20" s="21" t="inlineStr">
        <is>
          <t>EUR/MW_CH4</t>
        </is>
      </c>
      <c r="G20" s="44" t="n">
        <v>30</v>
      </c>
      <c r="H20" s="46" t="n">
        <v>0.6899999999999999</v>
      </c>
      <c r="I20" s="38" t="n">
        <v>5</v>
      </c>
      <c r="J20" s="21" t="inlineStr"/>
    </row>
    <row r="21">
      <c r="A21" s="39" t="inlineStr">
        <is>
          <t>direct air capture</t>
        </is>
      </c>
      <c r="B21" s="40" t="n">
        <v>6000000</v>
      </c>
      <c r="C21" s="40" t="n">
        <v>5500000</v>
      </c>
      <c r="D21" s="40" t="n">
        <v>5000000</v>
      </c>
      <c r="E21" s="40" t="n">
        <v>4000000</v>
      </c>
      <c r="F21" s="16" t="inlineStr">
        <is>
          <t>EUR/(tCO2/h)</t>
        </is>
      </c>
      <c r="G21" s="41" t="n">
        <v>20</v>
      </c>
      <c r="H21" s="16" t="inlineStr"/>
      <c r="I21" s="35" t="n">
        <v>4.95</v>
      </c>
      <c r="J21" s="16" t="inlineStr"/>
    </row>
    <row r="22">
      <c r="A22" s="42" t="inlineStr">
        <is>
          <t>biomass CHP</t>
        </is>
      </c>
      <c r="B22" s="43" t="n">
        <v>3397.1862</v>
      </c>
      <c r="C22" s="43" t="n">
        <v>3318.3391</v>
      </c>
      <c r="D22" s="43" t="n">
        <v>3239.492</v>
      </c>
      <c r="E22" s="43" t="n">
        <v>3081.7978</v>
      </c>
      <c r="F22" s="21" t="inlineStr">
        <is>
          <t>EUR/kW_e</t>
        </is>
      </c>
      <c r="G22" s="44" t="n">
        <v>25</v>
      </c>
      <c r="H22" s="46" t="n">
        <v>0.3003</v>
      </c>
      <c r="I22" s="38" t="n">
        <v>3.5368</v>
      </c>
      <c r="J22" s="38" t="n">
        <v>2.222</v>
      </c>
    </row>
    <row r="23">
      <c r="A23" s="39" t="inlineStr">
        <is>
          <t>biomass CHP capture</t>
        </is>
      </c>
      <c r="B23" s="40" t="n">
        <v>2700000</v>
      </c>
      <c r="C23" s="40" t="n">
        <v>2550000</v>
      </c>
      <c r="D23" s="40" t="n">
        <v>2400000</v>
      </c>
      <c r="E23" s="40" t="n">
        <v>2000000</v>
      </c>
      <c r="F23" s="16" t="inlineStr">
        <is>
          <t>EUR/(tCO2/h)</t>
        </is>
      </c>
      <c r="G23" s="41" t="n">
        <v>25</v>
      </c>
      <c r="H23" s="16" t="inlineStr"/>
      <c r="I23" s="35" t="n">
        <v>3</v>
      </c>
      <c r="J23" s="16" t="inlineStr"/>
    </row>
    <row r="24">
      <c r="A24" s="42" t="inlineStr">
        <is>
          <t>central solid biomass CHP</t>
        </is>
      </c>
      <c r="B24" s="43" t="n">
        <v>3544.5017</v>
      </c>
      <c r="C24" s="43" t="n">
        <v>3493.3</v>
      </c>
      <c r="D24" s="43" t="n">
        <v>3442.0984</v>
      </c>
      <c r="E24" s="43" t="n">
        <v>3339.6951</v>
      </c>
      <c r="F24" s="21" t="inlineStr">
        <is>
          <t>EUR/kW_e</t>
        </is>
      </c>
      <c r="G24" s="44" t="n">
        <v>25</v>
      </c>
      <c r="H24" s="46" t="n">
        <v>0.2652</v>
      </c>
      <c r="I24" s="38" t="n">
        <v>2.8518</v>
      </c>
      <c r="J24" s="38" t="n">
        <v>4.9394</v>
      </c>
    </row>
    <row r="25">
      <c r="A25" s="39" t="inlineStr">
        <is>
          <t>central gas CHP</t>
        </is>
      </c>
      <c r="B25" s="40" t="n">
        <v>592.6041</v>
      </c>
      <c r="C25" s="40" t="n">
        <v>582.0219</v>
      </c>
      <c r="D25" s="40" t="n">
        <v>571.4397</v>
      </c>
      <c r="E25" s="40" t="n">
        <v>550.2752</v>
      </c>
      <c r="F25" s="16" t="inlineStr">
        <is>
          <t>EUR/kW</t>
        </is>
      </c>
      <c r="G25" s="41" t="n">
        <v>25</v>
      </c>
      <c r="H25" s="45" t="n">
        <v>0.43</v>
      </c>
      <c r="I25" s="35" t="n">
        <v>3.4615</v>
      </c>
      <c r="J25" s="35" t="n">
        <v>4.2329</v>
      </c>
    </row>
    <row r="26">
      <c r="A26" s="42" t="inlineStr">
        <is>
          <t>central gas CHP CC</t>
        </is>
      </c>
      <c r="B26" s="43" t="n">
        <v>592.6041</v>
      </c>
      <c r="C26" s="43" t="n">
        <v>582.0219</v>
      </c>
      <c r="D26" s="43" t="n">
        <v>571.4397</v>
      </c>
      <c r="E26" s="43" t="n">
        <v>550.2752</v>
      </c>
      <c r="F26" s="21" t="inlineStr">
        <is>
          <t>EUR/kW</t>
        </is>
      </c>
      <c r="G26" s="44" t="n">
        <v>25</v>
      </c>
      <c r="H26" s="46" t="n">
        <v>0.43</v>
      </c>
      <c r="I26" s="38" t="n">
        <v>3.4615</v>
      </c>
      <c r="J26" s="38" t="n">
        <v>4.2329</v>
      </c>
    </row>
    <row r="27">
      <c r="A27" s="39" t="inlineStr">
        <is>
          <t>cement capture</t>
        </is>
      </c>
      <c r="B27" s="40" t="n">
        <v>2600000</v>
      </c>
      <c r="C27" s="40" t="n">
        <v>2400000</v>
      </c>
      <c r="D27" s="40" t="n">
        <v>2200000</v>
      </c>
      <c r="E27" s="40" t="n">
        <v>1800000</v>
      </c>
      <c r="F27" s="16" t="inlineStr">
        <is>
          <t>EUR/(tCO2/h)</t>
        </is>
      </c>
      <c r="G27" s="41" t="n">
        <v>25</v>
      </c>
      <c r="H27" s="16" t="inlineStr"/>
      <c r="I27" s="35" t="n">
        <v>3</v>
      </c>
      <c r="J27" s="16" t="inlineStr"/>
    </row>
    <row r="28">
      <c r="A28" s="42" t="inlineStr">
        <is>
          <t>methanolisation</t>
        </is>
      </c>
      <c r="B28" s="43" t="n">
        <v>703726.4462</v>
      </c>
      <c r="C28" s="43" t="n">
        <v>657729.5551999999</v>
      </c>
      <c r="D28" s="43" t="n">
        <v>611732.6641000001</v>
      </c>
      <c r="E28" s="43" t="n">
        <v>519738.882</v>
      </c>
      <c r="F28" s="21" t="inlineStr">
        <is>
          <t>EUR/MW_MeOH</t>
        </is>
      </c>
      <c r="G28" s="44" t="n">
        <v>20</v>
      </c>
      <c r="H28" s="21" t="inlineStr"/>
      <c r="I28" s="38" t="n">
        <v>3</v>
      </c>
      <c r="J28" s="21" t="inlineStr"/>
    </row>
    <row r="29">
      <c r="A29" s="39" t="inlineStr">
        <is>
          <t>Fischer-Tropsch</t>
        </is>
      </c>
      <c r="B29" s="40" t="n">
        <v>703726.4462</v>
      </c>
      <c r="C29" s="40" t="n">
        <v>657729.5551999999</v>
      </c>
      <c r="D29" s="40" t="n">
        <v>611732.6641000001</v>
      </c>
      <c r="E29" s="40" t="n">
        <v>519738.882</v>
      </c>
      <c r="F29" s="16" t="inlineStr">
        <is>
          <t>EUR/MW_FT</t>
        </is>
      </c>
      <c r="G29" s="41" t="n">
        <v>20</v>
      </c>
      <c r="H29" s="45" t="n">
        <v>0.799</v>
      </c>
      <c r="I29" s="35" t="n">
        <v>3</v>
      </c>
      <c r="J29" s="35" t="n">
        <v>2.2331</v>
      </c>
    </row>
    <row r="30">
      <c r="A30" s="42" t="inlineStr">
        <is>
          <t>Haber-Bosch</t>
        </is>
      </c>
      <c r="B30" s="43" t="n">
        <v>1460.0135</v>
      </c>
      <c r="C30" s="43" t="n">
        <v>1327.0808</v>
      </c>
      <c r="D30" s="43" t="n">
        <v>1194.148</v>
      </c>
      <c r="E30" s="43" t="n">
        <v>915.4941</v>
      </c>
      <c r="F30" s="21" t="inlineStr">
        <is>
          <t>EUR/kW_NH3</t>
        </is>
      </c>
      <c r="G30" s="44" t="n">
        <v>30</v>
      </c>
      <c r="H30" s="21" t="inlineStr"/>
      <c r="I30" s="38" t="n">
        <v>3</v>
      </c>
      <c r="J30" s="38" t="n">
        <v>0.0225</v>
      </c>
    </row>
  </sheetData>
  <mergeCells count="2">
    <mergeCell ref="A2:L2"/>
    <mergeCell ref="A1:L1"/>
  </mergeCells>
  <conditionalFormatting sqref="B5:E30">
    <cfRule type="colorScale" priority="1">
      <colorScale>
        <cfvo type="min"/>
        <cfvo type="percentile" val="50"/>
        <cfvo type="max"/>
        <color rgb="00F8B4B4"/>
        <color rgb="00FFFFFF"/>
        <color rgb="00B4DCB4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ED7D31"/>
    <outlinePr summaryBelow="1" summaryRight="1"/>
    <pageSetUpPr/>
  </sheetPr>
  <dimension ref="A1:L70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0" customWidth="1" min="1" max="1"/>
    <col width="34" customWidth="1" min="2" max="2"/>
    <col width="31" customWidth="1" min="3" max="3"/>
    <col width="13" customWidth="1" min="4" max="4"/>
    <col width="19" customWidth="1" min="5" max="5"/>
  </cols>
  <sheetData>
    <row r="1" ht="32" customHeight="1">
      <c r="A1" s="31" t="inlineStr">
        <is>
          <t>Cost CSV — raw parameters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Every parameter for every technology across years. Filter on column headers in Excel.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Year</t>
        </is>
      </c>
      <c r="B4" s="14" t="inlineStr">
        <is>
          <t>Technology</t>
        </is>
      </c>
      <c r="C4" s="14" t="inlineStr">
        <is>
          <t>Parameter</t>
        </is>
      </c>
      <c r="D4" s="14" t="inlineStr">
        <is>
          <t>Value</t>
        </is>
      </c>
      <c r="E4" s="14" t="inlineStr">
        <is>
          <t>Unit</t>
        </is>
      </c>
    </row>
    <row r="5">
      <c r="A5" s="33" t="n">
        <v>2030</v>
      </c>
      <c r="B5" s="16" t="inlineStr">
        <is>
          <t>Alkaline electrolyzer large size</t>
        </is>
      </c>
      <c r="C5" s="16" t="inlineStr">
        <is>
          <t>FOM</t>
        </is>
      </c>
      <c r="D5" s="47" t="n">
        <v>2.8</v>
      </c>
      <c r="E5" s="16" t="inlineStr">
        <is>
          <t>%/year</t>
        </is>
      </c>
    </row>
    <row r="6">
      <c r="A6" s="36" t="n">
        <v>2030</v>
      </c>
      <c r="B6" s="21" t="inlineStr">
        <is>
          <t>Alkaline electrolyzer large size</t>
        </is>
      </c>
      <c r="C6" s="21" t="inlineStr">
        <is>
          <t>VOM</t>
        </is>
      </c>
      <c r="D6" s="48" t="n">
        <v>0.2389</v>
      </c>
      <c r="E6" s="21" t="inlineStr">
        <is>
          <t>EUR/MWh_H2</t>
        </is>
      </c>
    </row>
    <row r="7">
      <c r="A7" s="33" t="n">
        <v>2030</v>
      </c>
      <c r="B7" s="16" t="inlineStr">
        <is>
          <t>Alkaline electrolyzer large size</t>
        </is>
      </c>
      <c r="C7" s="16" t="inlineStr">
        <is>
          <t>electricity-input</t>
        </is>
      </c>
      <c r="D7" s="47" t="n">
        <v>1.38</v>
      </c>
      <c r="E7" s="16" t="inlineStr">
        <is>
          <t>MWh_el/MWh_H2</t>
        </is>
      </c>
    </row>
    <row r="8">
      <c r="A8" s="36" t="n">
        <v>2030</v>
      </c>
      <c r="B8" s="21" t="inlineStr">
        <is>
          <t>Alkaline electrolyzer large size</t>
        </is>
      </c>
      <c r="C8" s="21" t="inlineStr">
        <is>
          <t>investment</t>
        </is>
      </c>
      <c r="D8" s="48" t="n">
        <v>429.0306</v>
      </c>
      <c r="E8" s="21" t="inlineStr">
        <is>
          <t>EUR/kW</t>
        </is>
      </c>
    </row>
    <row r="9">
      <c r="A9" s="33" t="n">
        <v>2030</v>
      </c>
      <c r="B9" s="16" t="inlineStr">
        <is>
          <t>Alkaline electrolyzer large size</t>
        </is>
      </c>
      <c r="C9" s="16" t="inlineStr">
        <is>
          <t>lifetime</t>
        </is>
      </c>
      <c r="D9" s="47" t="n">
        <v>40</v>
      </c>
      <c r="E9" s="16" t="inlineStr">
        <is>
          <t>years</t>
        </is>
      </c>
    </row>
    <row r="10">
      <c r="A10" s="36" t="n">
        <v>2030</v>
      </c>
      <c r="B10" s="21" t="inlineStr">
        <is>
          <t>CCGT</t>
        </is>
      </c>
      <c r="C10" s="21" t="inlineStr">
        <is>
          <t>FOM</t>
        </is>
      </c>
      <c r="D10" s="48" t="n">
        <v>2.92</v>
      </c>
      <c r="E10" s="21" t="inlineStr">
        <is>
          <t>%/year</t>
        </is>
      </c>
    </row>
    <row r="11">
      <c r="A11" s="33" t="n">
        <v>2030</v>
      </c>
      <c r="B11" s="16" t="inlineStr">
        <is>
          <t>CCGT</t>
        </is>
      </c>
      <c r="C11" s="16" t="inlineStr">
        <is>
          <t>VOM</t>
        </is>
      </c>
      <c r="D11" s="47" t="n">
        <v>4.5</v>
      </c>
      <c r="E11" s="16" t="inlineStr">
        <is>
          <t>EUR/MWh</t>
        </is>
      </c>
    </row>
    <row r="12">
      <c r="A12" s="36" t="n">
        <v>2030</v>
      </c>
      <c r="B12" s="21" t="inlineStr">
        <is>
          <t>CCGT</t>
        </is>
      </c>
      <c r="C12" s="21" t="inlineStr">
        <is>
          <t>c_b</t>
        </is>
      </c>
      <c r="D12" s="48" t="n">
        <v>2</v>
      </c>
      <c r="E12" s="21" t="inlineStr">
        <is>
          <t>50oC/100oC</t>
        </is>
      </c>
    </row>
    <row r="13">
      <c r="A13" s="33" t="n">
        <v>2030</v>
      </c>
      <c r="B13" s="16" t="inlineStr">
        <is>
          <t>CCGT</t>
        </is>
      </c>
      <c r="C13" s="16" t="inlineStr">
        <is>
          <t>c_v</t>
        </is>
      </c>
      <c r="D13" s="47" t="n">
        <v>0.15</v>
      </c>
      <c r="E13" s="16" t="inlineStr">
        <is>
          <t>50oC/100oC</t>
        </is>
      </c>
    </row>
    <row r="14">
      <c r="A14" s="36" t="n">
        <v>2030</v>
      </c>
      <c r="B14" s="21" t="inlineStr">
        <is>
          <t>CCGT</t>
        </is>
      </c>
      <c r="C14" s="21" t="inlineStr">
        <is>
          <t>efficiency</t>
        </is>
      </c>
      <c r="D14" s="48" t="n">
        <v>0.58</v>
      </c>
      <c r="E14" s="21" t="inlineStr">
        <is>
          <t>per unit</t>
        </is>
      </c>
    </row>
    <row r="15">
      <c r="A15" s="33" t="n">
        <v>2030</v>
      </c>
      <c r="B15" s="16" t="inlineStr">
        <is>
          <t>CCGT</t>
        </is>
      </c>
      <c r="C15" s="16" t="inlineStr">
        <is>
          <t>investment</t>
        </is>
      </c>
      <c r="D15" s="47" t="n">
        <v>1245.88</v>
      </c>
      <c r="E15" s="16" t="inlineStr">
        <is>
          <t>EUR/kW</t>
        </is>
      </c>
    </row>
    <row r="16">
      <c r="A16" s="36" t="n">
        <v>2030</v>
      </c>
      <c r="B16" s="21" t="inlineStr">
        <is>
          <t>CCGT</t>
        </is>
      </c>
      <c r="C16" s="21" t="inlineStr">
        <is>
          <t>lifetime</t>
        </is>
      </c>
      <c r="D16" s="48" t="n">
        <v>25</v>
      </c>
      <c r="E16" s="21" t="inlineStr">
        <is>
          <t>years</t>
        </is>
      </c>
    </row>
    <row r="17">
      <c r="A17" s="33" t="n">
        <v>2030</v>
      </c>
      <c r="B17" s="16" t="inlineStr">
        <is>
          <t>Fischer-Tropsch</t>
        </is>
      </c>
      <c r="C17" s="16" t="inlineStr">
        <is>
          <t>FOM</t>
        </is>
      </c>
      <c r="D17" s="47" t="n">
        <v>3</v>
      </c>
      <c r="E17" s="16" t="inlineStr">
        <is>
          <t>%/year</t>
        </is>
      </c>
    </row>
    <row r="18">
      <c r="A18" s="36" t="n">
        <v>2030</v>
      </c>
      <c r="B18" s="21" t="inlineStr">
        <is>
          <t>Fischer-Tropsch</t>
        </is>
      </c>
      <c r="C18" s="21" t="inlineStr">
        <is>
          <t>VOM</t>
        </is>
      </c>
      <c r="D18" s="48" t="n">
        <v>4.4663</v>
      </c>
      <c r="E18" s="21" t="inlineStr">
        <is>
          <t>EUR/MWh_FT</t>
        </is>
      </c>
    </row>
    <row r="19">
      <c r="A19" s="33" t="n">
        <v>2030</v>
      </c>
      <c r="B19" s="16" t="inlineStr">
        <is>
          <t>Fischer-Tropsch</t>
        </is>
      </c>
      <c r="C19" s="16" t="inlineStr">
        <is>
          <t>capture rate</t>
        </is>
      </c>
      <c r="D19" s="47" t="n">
        <v>0.9</v>
      </c>
      <c r="E19" s="16" t="inlineStr">
        <is>
          <t>per unit</t>
        </is>
      </c>
    </row>
    <row r="20">
      <c r="A20" s="36" t="n">
        <v>2030</v>
      </c>
      <c r="B20" s="21" t="inlineStr">
        <is>
          <t>Fischer-Tropsch</t>
        </is>
      </c>
      <c r="C20" s="21" t="inlineStr">
        <is>
          <t>carbondioxide-input</t>
        </is>
      </c>
      <c r="D20" s="48" t="n">
        <v>0.326</v>
      </c>
      <c r="E20" s="21" t="inlineStr">
        <is>
          <t>t_CO2/MWh_FT</t>
        </is>
      </c>
    </row>
    <row r="21">
      <c r="A21" s="33" t="n">
        <v>2030</v>
      </c>
      <c r="B21" s="16" t="inlineStr">
        <is>
          <t>Fischer-Tropsch</t>
        </is>
      </c>
      <c r="C21" s="16" t="inlineStr">
        <is>
          <t>efficiency</t>
        </is>
      </c>
      <c r="D21" s="47" t="n">
        <v>0.799</v>
      </c>
      <c r="E21" s="16" t="inlineStr">
        <is>
          <t>per unit</t>
        </is>
      </c>
    </row>
    <row r="22">
      <c r="A22" s="36" t="n">
        <v>2030</v>
      </c>
      <c r="B22" s="21" t="inlineStr">
        <is>
          <t>Fischer-Tropsch</t>
        </is>
      </c>
      <c r="C22" s="21" t="inlineStr">
        <is>
          <t>electricity-input</t>
        </is>
      </c>
      <c r="D22" s="48" t="n">
        <v>0.007</v>
      </c>
      <c r="E22" s="21" t="inlineStr">
        <is>
          <t>MWh_el/MWh_FT</t>
        </is>
      </c>
    </row>
    <row r="23">
      <c r="A23" s="33" t="n">
        <v>2030</v>
      </c>
      <c r="B23" s="16" t="inlineStr">
        <is>
          <t>Fischer-Tropsch</t>
        </is>
      </c>
      <c r="C23" s="16" t="inlineStr">
        <is>
          <t>hydrogen-input</t>
        </is>
      </c>
      <c r="D23" s="47" t="n">
        <v>1.421</v>
      </c>
      <c r="E23" s="16" t="inlineStr">
        <is>
          <t>MWh_H2/MWh_FT</t>
        </is>
      </c>
    </row>
    <row r="24">
      <c r="A24" s="36" t="n">
        <v>2030</v>
      </c>
      <c r="B24" s="21" t="inlineStr">
        <is>
          <t>Fischer-Tropsch</t>
        </is>
      </c>
      <c r="C24" s="21" t="inlineStr">
        <is>
          <t>investment</t>
        </is>
      </c>
      <c r="D24" s="48" t="n">
        <v>703726.4462</v>
      </c>
      <c r="E24" s="21" t="inlineStr">
        <is>
          <t>EUR/MW_FT</t>
        </is>
      </c>
    </row>
    <row r="25">
      <c r="A25" s="33" t="n">
        <v>2030</v>
      </c>
      <c r="B25" s="16" t="inlineStr">
        <is>
          <t>Fischer-Tropsch</t>
        </is>
      </c>
      <c r="C25" s="16" t="inlineStr">
        <is>
          <t>lifetime</t>
        </is>
      </c>
      <c r="D25" s="47" t="n">
        <v>20</v>
      </c>
      <c r="E25" s="16" t="inlineStr">
        <is>
          <t>years</t>
        </is>
      </c>
    </row>
    <row r="26">
      <c r="A26" s="36" t="n">
        <v>2030</v>
      </c>
      <c r="B26" s="21" t="inlineStr">
        <is>
          <t>Haber-Bosch</t>
        </is>
      </c>
      <c r="C26" s="21" t="inlineStr">
        <is>
          <t>FOM</t>
        </is>
      </c>
      <c r="D26" s="48" t="n">
        <v>3</v>
      </c>
      <c r="E26" s="21" t="inlineStr">
        <is>
          <t>%/year</t>
        </is>
      </c>
    </row>
    <row r="27">
      <c r="A27" s="33" t="n">
        <v>2030</v>
      </c>
      <c r="B27" s="16" t="inlineStr">
        <is>
          <t>Haber-Bosch</t>
        </is>
      </c>
      <c r="C27" s="16" t="inlineStr">
        <is>
          <t>VOM</t>
        </is>
      </c>
      <c r="D27" s="47" t="n">
        <v>0.0225</v>
      </c>
      <c r="E27" s="16" t="inlineStr">
        <is>
          <t>EUR/MWh_NH3</t>
        </is>
      </c>
    </row>
    <row r="28">
      <c r="A28" s="36" t="n">
        <v>2030</v>
      </c>
      <c r="B28" s="21" t="inlineStr">
        <is>
          <t>Haber-Bosch</t>
        </is>
      </c>
      <c r="C28" s="21" t="inlineStr">
        <is>
          <t>electricity-input</t>
        </is>
      </c>
      <c r="D28" s="48" t="n">
        <v>0.2473</v>
      </c>
      <c r="E28" s="21" t="inlineStr">
        <is>
          <t>MWh_el/MWh_NH3</t>
        </is>
      </c>
    </row>
    <row r="29">
      <c r="A29" s="33" t="n">
        <v>2030</v>
      </c>
      <c r="B29" s="16" t="inlineStr">
        <is>
          <t>Haber-Bosch</t>
        </is>
      </c>
      <c r="C29" s="16" t="inlineStr">
        <is>
          <t>hydrogen-input</t>
        </is>
      </c>
      <c r="D29" s="47" t="n">
        <v>1.1484</v>
      </c>
      <c r="E29" s="16" t="inlineStr">
        <is>
          <t>MWh_H2/MWh_NH3</t>
        </is>
      </c>
    </row>
    <row r="30">
      <c r="A30" s="36" t="n">
        <v>2030</v>
      </c>
      <c r="B30" s="21" t="inlineStr">
        <is>
          <t>Haber-Bosch</t>
        </is>
      </c>
      <c r="C30" s="21" t="inlineStr">
        <is>
          <t>investment</t>
        </is>
      </c>
      <c r="D30" s="48" t="n">
        <v>1460.0135</v>
      </c>
      <c r="E30" s="21" t="inlineStr">
        <is>
          <t>EUR/kW_NH3</t>
        </is>
      </c>
    </row>
    <row r="31">
      <c r="A31" s="33" t="n">
        <v>2030</v>
      </c>
      <c r="B31" s="16" t="inlineStr">
        <is>
          <t>Haber-Bosch</t>
        </is>
      </c>
      <c r="C31" s="16" t="inlineStr">
        <is>
          <t>lifetime</t>
        </is>
      </c>
      <c r="D31" s="47" t="n">
        <v>30</v>
      </c>
      <c r="E31" s="16" t="inlineStr">
        <is>
          <t>years</t>
        </is>
      </c>
    </row>
    <row r="32">
      <c r="A32" s="36" t="n">
        <v>2030</v>
      </c>
      <c r="B32" s="21" t="inlineStr">
        <is>
          <t>Haber-Bosch</t>
        </is>
      </c>
      <c r="C32" s="21" t="inlineStr">
        <is>
          <t>nitrogen-input</t>
        </is>
      </c>
      <c r="D32" s="48" t="n">
        <v>0.1597</v>
      </c>
      <c r="E32" s="21" t="inlineStr">
        <is>
          <t>t_N2/MWh_NH3</t>
        </is>
      </c>
    </row>
    <row r="33">
      <c r="A33" s="33" t="n">
        <v>2030</v>
      </c>
      <c r="B33" s="16" t="inlineStr">
        <is>
          <t>OCGT</t>
        </is>
      </c>
      <c r="C33" s="16" t="inlineStr">
        <is>
          <t>FOM</t>
        </is>
      </c>
      <c r="D33" s="47" t="n">
        <v>2.92</v>
      </c>
      <c r="E33" s="16" t="inlineStr">
        <is>
          <t>%/year</t>
        </is>
      </c>
    </row>
    <row r="34">
      <c r="A34" s="36" t="n">
        <v>2030</v>
      </c>
      <c r="B34" s="21" t="inlineStr">
        <is>
          <t>OCGT</t>
        </is>
      </c>
      <c r="C34" s="21" t="inlineStr">
        <is>
          <t>VOM</t>
        </is>
      </c>
      <c r="D34" s="48" t="n">
        <v>4.5</v>
      </c>
      <c r="E34" s="21" t="inlineStr">
        <is>
          <t>EUR/MWh</t>
        </is>
      </c>
    </row>
    <row r="35">
      <c r="A35" s="33" t="n">
        <v>2030</v>
      </c>
      <c r="B35" s="16" t="inlineStr">
        <is>
          <t>OCGT</t>
        </is>
      </c>
      <c r="C35" s="16" t="inlineStr">
        <is>
          <t>efficiency</t>
        </is>
      </c>
      <c r="D35" s="47" t="n">
        <v>0.41</v>
      </c>
      <c r="E35" s="16" t="inlineStr">
        <is>
          <t>per unit</t>
        </is>
      </c>
    </row>
    <row r="36">
      <c r="A36" s="36" t="n">
        <v>2030</v>
      </c>
      <c r="B36" s="21" t="inlineStr">
        <is>
          <t>OCGT</t>
        </is>
      </c>
      <c r="C36" s="21" t="inlineStr">
        <is>
          <t>investment</t>
        </is>
      </c>
      <c r="D36" s="48" t="n">
        <v>1245.88</v>
      </c>
      <c r="E36" s="21" t="inlineStr">
        <is>
          <t>EUR/kW</t>
        </is>
      </c>
    </row>
    <row r="37">
      <c r="A37" s="33" t="n">
        <v>2030</v>
      </c>
      <c r="B37" s="16" t="inlineStr">
        <is>
          <t>OCGT</t>
        </is>
      </c>
      <c r="C37" s="16" t="inlineStr">
        <is>
          <t>lifetime</t>
        </is>
      </c>
      <c r="D37" s="47" t="n">
        <v>25</v>
      </c>
      <c r="E37" s="16" t="inlineStr">
        <is>
          <t>years</t>
        </is>
      </c>
    </row>
    <row r="38">
      <c r="A38" s="36" t="n">
        <v>2030</v>
      </c>
      <c r="B38" s="21" t="inlineStr">
        <is>
          <t>SMR</t>
        </is>
      </c>
      <c r="C38" s="21" t="inlineStr">
        <is>
          <t>FOM</t>
        </is>
      </c>
      <c r="D38" s="48" t="n">
        <v>5</v>
      </c>
      <c r="E38" s="21" t="inlineStr">
        <is>
          <t>%/year</t>
        </is>
      </c>
    </row>
    <row r="39">
      <c r="A39" s="33" t="n">
        <v>2030</v>
      </c>
      <c r="B39" s="16" t="inlineStr">
        <is>
          <t>SMR</t>
        </is>
      </c>
      <c r="C39" s="16" t="inlineStr">
        <is>
          <t>efficiency</t>
        </is>
      </c>
      <c r="D39" s="47" t="n">
        <v>0.76</v>
      </c>
      <c r="E39" s="16" t="inlineStr">
        <is>
          <t>per unit (in LHV)</t>
        </is>
      </c>
    </row>
    <row r="40">
      <c r="A40" s="36" t="n">
        <v>2030</v>
      </c>
      <c r="B40" s="21" t="inlineStr">
        <is>
          <t>SMR</t>
        </is>
      </c>
      <c r="C40" s="21" t="inlineStr">
        <is>
          <t>investment</t>
        </is>
      </c>
      <c r="D40" s="48" t="n">
        <v>522201.0492</v>
      </c>
      <c r="E40" s="21" t="inlineStr">
        <is>
          <t>EUR/MW_CH4</t>
        </is>
      </c>
    </row>
    <row r="41">
      <c r="A41" s="33" t="n">
        <v>2030</v>
      </c>
      <c r="B41" s="16" t="inlineStr">
        <is>
          <t>SMR</t>
        </is>
      </c>
      <c r="C41" s="16" t="inlineStr">
        <is>
          <t>lifetime</t>
        </is>
      </c>
      <c r="D41" s="47" t="n">
        <v>30</v>
      </c>
      <c r="E41" s="16" t="inlineStr">
        <is>
          <t>years</t>
        </is>
      </c>
    </row>
    <row r="42">
      <c r="A42" s="36" t="n">
        <v>2030</v>
      </c>
      <c r="B42" s="21" t="inlineStr">
        <is>
          <t>SMR CC</t>
        </is>
      </c>
      <c r="C42" s="21" t="inlineStr">
        <is>
          <t>FOM</t>
        </is>
      </c>
      <c r="D42" s="48" t="n">
        <v>5</v>
      </c>
      <c r="E42" s="21" t="inlineStr">
        <is>
          <t>%/year</t>
        </is>
      </c>
    </row>
    <row r="43">
      <c r="A43" s="33" t="n">
        <v>2030</v>
      </c>
      <c r="B43" s="16" t="inlineStr">
        <is>
          <t>SMR CC</t>
        </is>
      </c>
      <c r="C43" s="16" t="inlineStr">
        <is>
          <t>capture_rate</t>
        </is>
      </c>
      <c r="D43" s="47" t="n">
        <v>0.9</v>
      </c>
      <c r="E43" s="16" t="inlineStr">
        <is>
          <t>per unit</t>
        </is>
      </c>
    </row>
    <row r="44">
      <c r="A44" s="36" t="n">
        <v>2030</v>
      </c>
      <c r="B44" s="21" t="inlineStr">
        <is>
          <t>SMR CC</t>
        </is>
      </c>
      <c r="C44" s="21" t="inlineStr">
        <is>
          <t>efficiency</t>
        </is>
      </c>
      <c r="D44" s="48" t="n">
        <v>0.6899999999999999</v>
      </c>
      <c r="E44" s="21" t="inlineStr">
        <is>
          <t>per unit (in LHV)</t>
        </is>
      </c>
    </row>
    <row r="45">
      <c r="A45" s="33" t="n">
        <v>2030</v>
      </c>
      <c r="B45" s="16" t="inlineStr">
        <is>
          <t>SMR CC</t>
        </is>
      </c>
      <c r="C45" s="16" t="inlineStr">
        <is>
          <t>investment</t>
        </is>
      </c>
      <c r="D45" s="47" t="n">
        <v>605753.2171</v>
      </c>
      <c r="E45" s="16" t="inlineStr">
        <is>
          <t>EUR/MW_CH4</t>
        </is>
      </c>
    </row>
    <row r="46">
      <c r="A46" s="36" t="n">
        <v>2030</v>
      </c>
      <c r="B46" s="21" t="inlineStr">
        <is>
          <t>SMR CC</t>
        </is>
      </c>
      <c r="C46" s="21" t="inlineStr">
        <is>
          <t>lifetime</t>
        </is>
      </c>
      <c r="D46" s="48" t="n">
        <v>30</v>
      </c>
      <c r="E46" s="21" t="inlineStr">
        <is>
          <t>years</t>
        </is>
      </c>
    </row>
    <row r="47">
      <c r="A47" s="33" t="n">
        <v>2030</v>
      </c>
      <c r="B47" s="16" t="inlineStr">
        <is>
          <t>battery inverter</t>
        </is>
      </c>
      <c r="C47" s="16" t="inlineStr">
        <is>
          <t>FOM</t>
        </is>
      </c>
      <c r="D47" s="47" t="n">
        <v>0.3375</v>
      </c>
      <c r="E47" s="16" t="inlineStr">
        <is>
          <t>%/year</t>
        </is>
      </c>
    </row>
    <row r="48">
      <c r="A48" s="36" t="n">
        <v>2030</v>
      </c>
      <c r="B48" s="21" t="inlineStr">
        <is>
          <t>battery inverter</t>
        </is>
      </c>
      <c r="C48" s="21" t="inlineStr">
        <is>
          <t>efficiency</t>
        </is>
      </c>
      <c r="D48" s="48" t="n">
        <v>0.96</v>
      </c>
      <c r="E48" s="21" t="inlineStr">
        <is>
          <t>per unit</t>
        </is>
      </c>
    </row>
    <row r="49">
      <c r="A49" s="33" t="n">
        <v>2030</v>
      </c>
      <c r="B49" s="16" t="inlineStr">
        <is>
          <t>battery inverter</t>
        </is>
      </c>
      <c r="C49" s="16" t="inlineStr">
        <is>
          <t>investment</t>
        </is>
      </c>
      <c r="D49" s="47" t="n">
        <v>170.144</v>
      </c>
      <c r="E49" s="16" t="inlineStr">
        <is>
          <t>EUR/kW</t>
        </is>
      </c>
    </row>
    <row r="50">
      <c r="A50" s="36" t="n">
        <v>2030</v>
      </c>
      <c r="B50" s="21" t="inlineStr">
        <is>
          <t>battery inverter</t>
        </is>
      </c>
      <c r="C50" s="21" t="inlineStr">
        <is>
          <t>lifetime</t>
        </is>
      </c>
      <c r="D50" s="48" t="n">
        <v>10</v>
      </c>
      <c r="E50" s="21" t="inlineStr">
        <is>
          <t>years</t>
        </is>
      </c>
    </row>
    <row r="51">
      <c r="A51" s="33" t="n">
        <v>2030</v>
      </c>
      <c r="B51" s="16" t="inlineStr">
        <is>
          <t>battery storage</t>
        </is>
      </c>
      <c r="C51" s="16" t="inlineStr">
        <is>
          <t>investment</t>
        </is>
      </c>
      <c r="D51" s="47" t="n">
        <v>151.0028</v>
      </c>
      <c r="E51" s="16" t="inlineStr">
        <is>
          <t>EUR/kWh</t>
        </is>
      </c>
    </row>
    <row r="52">
      <c r="A52" s="36" t="n">
        <v>2030</v>
      </c>
      <c r="B52" s="21" t="inlineStr">
        <is>
          <t>battery storage</t>
        </is>
      </c>
      <c r="C52" s="21" t="inlineStr">
        <is>
          <t>lifetime</t>
        </is>
      </c>
      <c r="D52" s="48" t="n">
        <v>25</v>
      </c>
      <c r="E52" s="21" t="inlineStr">
        <is>
          <t>years</t>
        </is>
      </c>
    </row>
    <row r="53">
      <c r="A53" s="33" t="n">
        <v>2030</v>
      </c>
      <c r="B53" s="16" t="inlineStr">
        <is>
          <t>biogas</t>
        </is>
      </c>
      <c r="C53" s="16" t="inlineStr">
        <is>
          <t>CO2 stored</t>
        </is>
      </c>
      <c r="D53" s="47" t="n">
        <v>0.0868</v>
      </c>
      <c r="E53" s="16" t="inlineStr">
        <is>
          <t>tCO2/MWh_th</t>
        </is>
      </c>
    </row>
    <row r="54">
      <c r="A54" s="36" t="n">
        <v>2030</v>
      </c>
      <c r="B54" s="21" t="inlineStr">
        <is>
          <t>biogas</t>
        </is>
      </c>
      <c r="C54" s="21" t="inlineStr">
        <is>
          <t>FOM</t>
        </is>
      </c>
      <c r="D54" s="48" t="n">
        <v>7.7769</v>
      </c>
      <c r="E54" s="21" t="inlineStr">
        <is>
          <t>%/year</t>
        </is>
      </c>
    </row>
    <row r="55">
      <c r="A55" s="33" t="n">
        <v>2030</v>
      </c>
      <c r="B55" s="16" t="inlineStr">
        <is>
          <t>biogas</t>
        </is>
      </c>
      <c r="C55" s="16" t="inlineStr">
        <is>
          <t>capture rate</t>
        </is>
      </c>
      <c r="D55" s="47" t="n">
        <v>0.9</v>
      </c>
      <c r="E55" s="16" t="inlineStr">
        <is>
          <t>per unit</t>
        </is>
      </c>
    </row>
    <row r="56">
      <c r="A56" s="36" t="n">
        <v>2030</v>
      </c>
      <c r="B56" s="21" t="inlineStr">
        <is>
          <t>biogas</t>
        </is>
      </c>
      <c r="C56" s="21" t="inlineStr">
        <is>
          <t>efficiency</t>
        </is>
      </c>
      <c r="D56" s="48" t="n">
        <v>1</v>
      </c>
      <c r="E56" s="21" t="inlineStr">
        <is>
          <t>per unit</t>
        </is>
      </c>
    </row>
    <row r="57">
      <c r="A57" s="33" t="n">
        <v>2030</v>
      </c>
      <c r="B57" s="16" t="inlineStr">
        <is>
          <t>biogas</t>
        </is>
      </c>
      <c r="C57" s="16" t="inlineStr">
        <is>
          <t>fuel</t>
        </is>
      </c>
      <c r="D57" s="47" t="n">
        <v>62.4351</v>
      </c>
      <c r="E57" s="16" t="inlineStr">
        <is>
          <t>EUR/MWhth</t>
        </is>
      </c>
    </row>
    <row r="58">
      <c r="A58" s="36" t="n">
        <v>2030</v>
      </c>
      <c r="B58" s="21" t="inlineStr">
        <is>
          <t>biogas</t>
        </is>
      </c>
      <c r="C58" s="21" t="inlineStr">
        <is>
          <t>investment</t>
        </is>
      </c>
      <c r="D58" s="48" t="n">
        <v>955.1865</v>
      </c>
      <c r="E58" s="21" t="inlineStr">
        <is>
          <t>EUR/kW</t>
        </is>
      </c>
    </row>
    <row r="59">
      <c r="A59" s="33" t="n">
        <v>2030</v>
      </c>
      <c r="B59" s="16" t="inlineStr">
        <is>
          <t>biogas</t>
        </is>
      </c>
      <c r="C59" s="16" t="inlineStr">
        <is>
          <t>lifetime</t>
        </is>
      </c>
      <c r="D59" s="47" t="n">
        <v>20</v>
      </c>
      <c r="E59" s="16" t="inlineStr">
        <is>
          <t>years</t>
        </is>
      </c>
    </row>
    <row r="60">
      <c r="A60" s="36" t="n">
        <v>2030</v>
      </c>
      <c r="B60" s="21" t="inlineStr">
        <is>
          <t>biomass</t>
        </is>
      </c>
      <c r="C60" s="21" t="inlineStr">
        <is>
          <t>FOM</t>
        </is>
      </c>
      <c r="D60" s="48" t="n">
        <v>4.5269</v>
      </c>
      <c r="E60" s="21" t="inlineStr">
        <is>
          <t>%/year</t>
        </is>
      </c>
    </row>
    <row r="61">
      <c r="A61" s="33" t="n">
        <v>2030</v>
      </c>
      <c r="B61" s="16" t="inlineStr">
        <is>
          <t>biomass</t>
        </is>
      </c>
      <c r="C61" s="16" t="inlineStr">
        <is>
          <t>efficiency</t>
        </is>
      </c>
      <c r="D61" s="47" t="n">
        <v>0.468</v>
      </c>
      <c r="E61" s="16" t="inlineStr">
        <is>
          <t>per unit</t>
        </is>
      </c>
    </row>
    <row r="62">
      <c r="A62" s="36" t="n">
        <v>2030</v>
      </c>
      <c r="B62" s="21" t="inlineStr">
        <is>
          <t>biomass</t>
        </is>
      </c>
      <c r="C62" s="21" t="inlineStr">
        <is>
          <t>fuel</t>
        </is>
      </c>
      <c r="D62" s="48" t="n">
        <v>7.4076</v>
      </c>
      <c r="E62" s="21" t="inlineStr">
        <is>
          <t>EUR/MWhth</t>
        </is>
      </c>
    </row>
    <row r="63">
      <c r="A63" s="33" t="n">
        <v>2030</v>
      </c>
      <c r="B63" s="16" t="inlineStr">
        <is>
          <t>biomass</t>
        </is>
      </c>
      <c r="C63" s="16" t="inlineStr">
        <is>
          <t>investment</t>
        </is>
      </c>
      <c r="D63" s="47" t="n">
        <v>2337.6116</v>
      </c>
      <c r="E63" s="16" t="inlineStr">
        <is>
          <t>EUR/kWel</t>
        </is>
      </c>
    </row>
    <row r="64">
      <c r="A64" s="36" t="n">
        <v>2030</v>
      </c>
      <c r="B64" s="21" t="inlineStr">
        <is>
          <t>biomass</t>
        </is>
      </c>
      <c r="C64" s="21" t="inlineStr">
        <is>
          <t>lifetime</t>
        </is>
      </c>
      <c r="D64" s="48" t="n">
        <v>30</v>
      </c>
      <c r="E64" s="21" t="inlineStr">
        <is>
          <t>years</t>
        </is>
      </c>
    </row>
    <row r="65">
      <c r="A65" s="33" t="n">
        <v>2030</v>
      </c>
      <c r="B65" s="16" t="inlineStr">
        <is>
          <t>biomass CHP</t>
        </is>
      </c>
      <c r="C65" s="16" t="inlineStr">
        <is>
          <t>FOM</t>
        </is>
      </c>
      <c r="D65" s="47" t="n">
        <v>3.5822</v>
      </c>
      <c r="E65" s="16" t="inlineStr">
        <is>
          <t>%/year</t>
        </is>
      </c>
    </row>
    <row r="66">
      <c r="A66" s="36" t="n">
        <v>2030</v>
      </c>
      <c r="B66" s="21" t="inlineStr">
        <is>
          <t>biomass CHP</t>
        </is>
      </c>
      <c r="C66" s="21" t="inlineStr">
        <is>
          <t>VOM</t>
        </is>
      </c>
      <c r="D66" s="48" t="n">
        <v>2.222</v>
      </c>
      <c r="E66" s="21" t="inlineStr">
        <is>
          <t>EUR/MWh_e</t>
        </is>
      </c>
    </row>
    <row r="67">
      <c r="A67" s="33" t="n">
        <v>2030</v>
      </c>
      <c r="B67" s="16" t="inlineStr">
        <is>
          <t>biomass CHP</t>
        </is>
      </c>
      <c r="C67" s="16" t="inlineStr">
        <is>
          <t>c_b</t>
        </is>
      </c>
      <c r="D67" s="47" t="n">
        <v>0.4564</v>
      </c>
      <c r="E67" s="16" t="inlineStr">
        <is>
          <t>40°C/80°C</t>
        </is>
      </c>
    </row>
    <row r="68">
      <c r="A68" s="36" t="n">
        <v>2030</v>
      </c>
      <c r="B68" s="21" t="inlineStr">
        <is>
          <t>biomass CHP</t>
        </is>
      </c>
      <c r="C68" s="21" t="inlineStr">
        <is>
          <t>c_v</t>
        </is>
      </c>
      <c r="D68" s="48" t="n">
        <v>1</v>
      </c>
      <c r="E68" s="21" t="inlineStr">
        <is>
          <t>40°C/80°C</t>
        </is>
      </c>
    </row>
    <row r="69">
      <c r="A69" s="33" t="n">
        <v>2030</v>
      </c>
      <c r="B69" s="16" t="inlineStr">
        <is>
          <t>biomass CHP</t>
        </is>
      </c>
      <c r="C69" s="16" t="inlineStr">
        <is>
          <t>efficiency</t>
        </is>
      </c>
      <c r="D69" s="47" t="n">
        <v>0.3003</v>
      </c>
      <c r="E69" s="16" t="inlineStr">
        <is>
          <t>per unit</t>
        </is>
      </c>
    </row>
    <row r="70">
      <c r="A70" s="36" t="n">
        <v>2030</v>
      </c>
      <c r="B70" s="21" t="inlineStr">
        <is>
          <t>biomass CHP</t>
        </is>
      </c>
      <c r="C70" s="21" t="inlineStr">
        <is>
          <t>efficiency-heat</t>
        </is>
      </c>
      <c r="D70" s="48" t="n">
        <v>0.7083</v>
      </c>
      <c r="E70" s="21" t="inlineStr">
        <is>
          <t>per unit</t>
        </is>
      </c>
    </row>
    <row r="71">
      <c r="A71" s="33" t="n">
        <v>2030</v>
      </c>
      <c r="B71" s="16" t="inlineStr">
        <is>
          <t>biomass CHP</t>
        </is>
      </c>
      <c r="C71" s="16" t="inlineStr">
        <is>
          <t>investment</t>
        </is>
      </c>
      <c r="D71" s="47" t="n">
        <v>3397.1862</v>
      </c>
      <c r="E71" s="16" t="inlineStr">
        <is>
          <t>EUR/kW_e</t>
        </is>
      </c>
    </row>
    <row r="72">
      <c r="A72" s="36" t="n">
        <v>2030</v>
      </c>
      <c r="B72" s="21" t="inlineStr">
        <is>
          <t>biomass CHP</t>
        </is>
      </c>
      <c r="C72" s="21" t="inlineStr">
        <is>
          <t>lifetime</t>
        </is>
      </c>
      <c r="D72" s="48" t="n">
        <v>25</v>
      </c>
      <c r="E72" s="21" t="inlineStr">
        <is>
          <t>years</t>
        </is>
      </c>
    </row>
    <row r="73">
      <c r="A73" s="33" t="n">
        <v>2030</v>
      </c>
      <c r="B73" s="16" t="inlineStr">
        <is>
          <t>biomass CHP capture</t>
        </is>
      </c>
      <c r="C73" s="16" t="inlineStr">
        <is>
          <t>FOM</t>
        </is>
      </c>
      <c r="D73" s="47" t="n">
        <v>3</v>
      </c>
      <c r="E73" s="16" t="inlineStr">
        <is>
          <t>%/year</t>
        </is>
      </c>
    </row>
    <row r="74">
      <c r="A74" s="36" t="n">
        <v>2030</v>
      </c>
      <c r="B74" s="21" t="inlineStr">
        <is>
          <t>biomass CHP capture</t>
        </is>
      </c>
      <c r="C74" s="21" t="inlineStr">
        <is>
          <t>capture_rate</t>
        </is>
      </c>
      <c r="D74" s="48" t="n">
        <v>0.9</v>
      </c>
      <c r="E74" s="21" t="inlineStr">
        <is>
          <t>per unit</t>
        </is>
      </c>
    </row>
    <row r="75">
      <c r="A75" s="33" t="n">
        <v>2030</v>
      </c>
      <c r="B75" s="16" t="inlineStr">
        <is>
          <t>biomass CHP capture</t>
        </is>
      </c>
      <c r="C75" s="16" t="inlineStr">
        <is>
          <t>compression-electricity-input</t>
        </is>
      </c>
      <c r="D75" s="47" t="n">
        <v>0.08500000000000001</v>
      </c>
      <c r="E75" s="16" t="inlineStr">
        <is>
          <t>MWh/tCO2</t>
        </is>
      </c>
    </row>
    <row r="76">
      <c r="A76" s="36" t="n">
        <v>2030</v>
      </c>
      <c r="B76" s="21" t="inlineStr">
        <is>
          <t>biomass CHP capture</t>
        </is>
      </c>
      <c r="C76" s="21" t="inlineStr">
        <is>
          <t>compression-heat-output</t>
        </is>
      </c>
      <c r="D76" s="48" t="n">
        <v>0.14</v>
      </c>
      <c r="E76" s="21" t="inlineStr">
        <is>
          <t>MWh/tCO2</t>
        </is>
      </c>
    </row>
    <row r="77">
      <c r="A77" s="33" t="n">
        <v>2030</v>
      </c>
      <c r="B77" s="16" t="inlineStr">
        <is>
          <t>biomass CHP capture</t>
        </is>
      </c>
      <c r="C77" s="16" t="inlineStr">
        <is>
          <t>electricity-input</t>
        </is>
      </c>
      <c r="D77" s="47" t="n">
        <v>0.025</v>
      </c>
      <c r="E77" s="16" t="inlineStr">
        <is>
          <t>MWh/tCO2</t>
        </is>
      </c>
    </row>
    <row r="78">
      <c r="A78" s="36" t="n">
        <v>2030</v>
      </c>
      <c r="B78" s="21" t="inlineStr">
        <is>
          <t>biomass CHP capture</t>
        </is>
      </c>
      <c r="C78" s="21" t="inlineStr">
        <is>
          <t>heat-input</t>
        </is>
      </c>
      <c r="D78" s="48" t="n">
        <v>0.72</v>
      </c>
      <c r="E78" s="21" t="inlineStr">
        <is>
          <t>MWh/tCO2</t>
        </is>
      </c>
    </row>
    <row r="79">
      <c r="A79" s="33" t="n">
        <v>2030</v>
      </c>
      <c r="B79" s="16" t="inlineStr">
        <is>
          <t>biomass CHP capture</t>
        </is>
      </c>
      <c r="C79" s="16" t="inlineStr">
        <is>
          <t>heat-output</t>
        </is>
      </c>
      <c r="D79" s="47" t="n">
        <v>0.72</v>
      </c>
      <c r="E79" s="16" t="inlineStr">
        <is>
          <t>MWh/tCO2</t>
        </is>
      </c>
    </row>
    <row r="80">
      <c r="A80" s="36" t="n">
        <v>2030</v>
      </c>
      <c r="B80" s="21" t="inlineStr">
        <is>
          <t>biomass CHP capture</t>
        </is>
      </c>
      <c r="C80" s="21" t="inlineStr">
        <is>
          <t>investment</t>
        </is>
      </c>
      <c r="D80" s="48" t="n">
        <v>2700000</v>
      </c>
      <c r="E80" s="21" t="inlineStr">
        <is>
          <t>EUR/(tCO2/h)</t>
        </is>
      </c>
    </row>
    <row r="81">
      <c r="A81" s="33" t="n">
        <v>2030</v>
      </c>
      <c r="B81" s="16" t="inlineStr">
        <is>
          <t>biomass CHP capture</t>
        </is>
      </c>
      <c r="C81" s="16" t="inlineStr">
        <is>
          <t>lifetime</t>
        </is>
      </c>
      <c r="D81" s="47" t="n">
        <v>25</v>
      </c>
      <c r="E81" s="16" t="inlineStr">
        <is>
          <t>years</t>
        </is>
      </c>
    </row>
    <row r="82">
      <c r="A82" s="36" t="n">
        <v>2030</v>
      </c>
      <c r="B82" s="21" t="inlineStr">
        <is>
          <t>cement capture</t>
        </is>
      </c>
      <c r="C82" s="21" t="inlineStr">
        <is>
          <t>FOM</t>
        </is>
      </c>
      <c r="D82" s="48" t="n">
        <v>3</v>
      </c>
      <c r="E82" s="21" t="inlineStr">
        <is>
          <t>%/year</t>
        </is>
      </c>
    </row>
    <row r="83">
      <c r="A83" s="33" t="n">
        <v>2030</v>
      </c>
      <c r="B83" s="16" t="inlineStr">
        <is>
          <t>cement capture</t>
        </is>
      </c>
      <c r="C83" s="16" t="inlineStr">
        <is>
          <t>capture_rate</t>
        </is>
      </c>
      <c r="D83" s="47" t="n">
        <v>0.9</v>
      </c>
      <c r="E83" s="16" t="inlineStr">
        <is>
          <t>per unit</t>
        </is>
      </c>
    </row>
    <row r="84">
      <c r="A84" s="36" t="n">
        <v>2030</v>
      </c>
      <c r="B84" s="21" t="inlineStr">
        <is>
          <t>cement capture</t>
        </is>
      </c>
      <c r="C84" s="21" t="inlineStr">
        <is>
          <t>compression-electricity-input</t>
        </is>
      </c>
      <c r="D84" s="48" t="n">
        <v>0.08500000000000001</v>
      </c>
      <c r="E84" s="21" t="inlineStr">
        <is>
          <t>MWh/tCO2</t>
        </is>
      </c>
    </row>
    <row r="85">
      <c r="A85" s="33" t="n">
        <v>2030</v>
      </c>
      <c r="B85" s="16" t="inlineStr">
        <is>
          <t>cement capture</t>
        </is>
      </c>
      <c r="C85" s="16" t="inlineStr">
        <is>
          <t>compression-heat-output</t>
        </is>
      </c>
      <c r="D85" s="47" t="n">
        <v>0.14</v>
      </c>
      <c r="E85" s="16" t="inlineStr">
        <is>
          <t>MWh/tCO2</t>
        </is>
      </c>
    </row>
    <row r="86">
      <c r="A86" s="36" t="n">
        <v>2030</v>
      </c>
      <c r="B86" s="21" t="inlineStr">
        <is>
          <t>cement capture</t>
        </is>
      </c>
      <c r="C86" s="21" t="inlineStr">
        <is>
          <t>electricity-input</t>
        </is>
      </c>
      <c r="D86" s="48" t="n">
        <v>0.022</v>
      </c>
      <c r="E86" s="21" t="inlineStr">
        <is>
          <t>MWh/tCO2</t>
        </is>
      </c>
    </row>
    <row r="87">
      <c r="A87" s="33" t="n">
        <v>2030</v>
      </c>
      <c r="B87" s="16" t="inlineStr">
        <is>
          <t>cement capture</t>
        </is>
      </c>
      <c r="C87" s="16" t="inlineStr">
        <is>
          <t>heat-input</t>
        </is>
      </c>
      <c r="D87" s="47" t="n">
        <v>0.72</v>
      </c>
      <c r="E87" s="16" t="inlineStr">
        <is>
          <t>MWh/tCO2</t>
        </is>
      </c>
    </row>
    <row r="88">
      <c r="A88" s="36" t="n">
        <v>2030</v>
      </c>
      <c r="B88" s="21" t="inlineStr">
        <is>
          <t>cement capture</t>
        </is>
      </c>
      <c r="C88" s="21" t="inlineStr">
        <is>
          <t>heat-output</t>
        </is>
      </c>
      <c r="D88" s="48" t="n">
        <v>1.54</v>
      </c>
      <c r="E88" s="21" t="inlineStr">
        <is>
          <t>MWh/tCO2</t>
        </is>
      </c>
    </row>
    <row r="89">
      <c r="A89" s="33" t="n">
        <v>2030</v>
      </c>
      <c r="B89" s="16" t="inlineStr">
        <is>
          <t>cement capture</t>
        </is>
      </c>
      <c r="C89" s="16" t="inlineStr">
        <is>
          <t>investment</t>
        </is>
      </c>
      <c r="D89" s="47" t="n">
        <v>2600000</v>
      </c>
      <c r="E89" s="16" t="inlineStr">
        <is>
          <t>EUR/(tCO2/h)</t>
        </is>
      </c>
    </row>
    <row r="90">
      <c r="A90" s="36" t="n">
        <v>2030</v>
      </c>
      <c r="B90" s="21" t="inlineStr">
        <is>
          <t>cement capture</t>
        </is>
      </c>
      <c r="C90" s="21" t="inlineStr">
        <is>
          <t>lifetime</t>
        </is>
      </c>
      <c r="D90" s="48" t="n">
        <v>25</v>
      </c>
      <c r="E90" s="21" t="inlineStr">
        <is>
          <t>years</t>
        </is>
      </c>
    </row>
    <row r="91">
      <c r="A91" s="33" t="n">
        <v>2030</v>
      </c>
      <c r="B91" s="16" t="inlineStr">
        <is>
          <t>central gas CHP</t>
        </is>
      </c>
      <c r="C91" s="16" t="inlineStr">
        <is>
          <t>FOM</t>
        </is>
      </c>
      <c r="D91" s="47" t="n">
        <v>3.3214</v>
      </c>
      <c r="E91" s="16" t="inlineStr">
        <is>
          <t>%/year</t>
        </is>
      </c>
    </row>
    <row r="92">
      <c r="A92" s="36" t="n">
        <v>2030</v>
      </c>
      <c r="B92" s="21" t="inlineStr">
        <is>
          <t>central gas CHP</t>
        </is>
      </c>
      <c r="C92" s="21" t="inlineStr">
        <is>
          <t>VOM</t>
        </is>
      </c>
      <c r="D92" s="48" t="n">
        <v>4.4445</v>
      </c>
      <c r="E92" s="21" t="inlineStr">
        <is>
          <t>EUR/MWh</t>
        </is>
      </c>
    </row>
    <row r="93">
      <c r="A93" s="33" t="n">
        <v>2030</v>
      </c>
      <c r="B93" s="16" t="inlineStr">
        <is>
          <t>central gas CHP</t>
        </is>
      </c>
      <c r="C93" s="16" t="inlineStr">
        <is>
          <t>c_b</t>
        </is>
      </c>
      <c r="D93" s="47" t="n">
        <v>1</v>
      </c>
      <c r="E93" s="16" t="inlineStr">
        <is>
          <t>50oC/100oC</t>
        </is>
      </c>
    </row>
    <row r="94">
      <c r="A94" s="36" t="n">
        <v>2030</v>
      </c>
      <c r="B94" s="21" t="inlineStr">
        <is>
          <t>central gas CHP</t>
        </is>
      </c>
      <c r="C94" s="21" t="inlineStr">
        <is>
          <t>c_v</t>
        </is>
      </c>
      <c r="D94" s="48" t="n">
        <v>0.17</v>
      </c>
      <c r="E94" s="21" t="inlineStr">
        <is>
          <t>per unit</t>
        </is>
      </c>
    </row>
    <row r="95">
      <c r="A95" s="33" t="n">
        <v>2030</v>
      </c>
      <c r="B95" s="16" t="inlineStr">
        <is>
          <t>central gas CHP</t>
        </is>
      </c>
      <c r="C95" s="16" t="inlineStr">
        <is>
          <t>efficiency</t>
        </is>
      </c>
      <c r="D95" s="47" t="n">
        <v>0.41</v>
      </c>
      <c r="E95" s="16" t="inlineStr">
        <is>
          <t>per unit</t>
        </is>
      </c>
    </row>
    <row r="96">
      <c r="A96" s="36" t="n">
        <v>2030</v>
      </c>
      <c r="B96" s="21" t="inlineStr">
        <is>
          <t>central gas CHP</t>
        </is>
      </c>
      <c r="C96" s="21" t="inlineStr">
        <is>
          <t>investment</t>
        </is>
      </c>
      <c r="D96" s="48" t="n">
        <v>592.6041</v>
      </c>
      <c r="E96" s="21" t="inlineStr">
        <is>
          <t>EUR/kW</t>
        </is>
      </c>
    </row>
    <row r="97">
      <c r="A97" s="33" t="n">
        <v>2030</v>
      </c>
      <c r="B97" s="16" t="inlineStr">
        <is>
          <t>central gas CHP</t>
        </is>
      </c>
      <c r="C97" s="16" t="inlineStr">
        <is>
          <t>lifetime</t>
        </is>
      </c>
      <c r="D97" s="47" t="n">
        <v>25</v>
      </c>
      <c r="E97" s="16" t="inlineStr">
        <is>
          <t>years</t>
        </is>
      </c>
    </row>
    <row r="98">
      <c r="A98" s="36" t="n">
        <v>2030</v>
      </c>
      <c r="B98" s="21" t="inlineStr">
        <is>
          <t>central gas CHP</t>
        </is>
      </c>
      <c r="C98" s="21" t="inlineStr">
        <is>
          <t>p_nom_ratio</t>
        </is>
      </c>
      <c r="D98" s="48" t="n">
        <v>1</v>
      </c>
      <c r="E98" s="21" t="inlineStr">
        <is>
          <t>per unit</t>
        </is>
      </c>
    </row>
    <row r="99">
      <c r="A99" s="33" t="n">
        <v>2030</v>
      </c>
      <c r="B99" s="16" t="inlineStr">
        <is>
          <t>central gas CHP CC</t>
        </is>
      </c>
      <c r="C99" s="16" t="inlineStr">
        <is>
          <t>FOM</t>
        </is>
      </c>
      <c r="D99" s="47" t="n">
        <v>3.3214</v>
      </c>
      <c r="E99" s="16" t="inlineStr">
        <is>
          <t>%/year</t>
        </is>
      </c>
    </row>
    <row r="100">
      <c r="A100" s="36" t="n">
        <v>2030</v>
      </c>
      <c r="B100" s="21" t="inlineStr">
        <is>
          <t>central gas CHP CC</t>
        </is>
      </c>
      <c r="C100" s="21" t="inlineStr">
        <is>
          <t>VOM</t>
        </is>
      </c>
      <c r="D100" s="48" t="n">
        <v>4.4445</v>
      </c>
      <c r="E100" s="21" t="inlineStr">
        <is>
          <t>EUR/MWh</t>
        </is>
      </c>
    </row>
    <row r="101">
      <c r="A101" s="33" t="n">
        <v>2030</v>
      </c>
      <c r="B101" s="16" t="inlineStr">
        <is>
          <t>central gas CHP CC</t>
        </is>
      </c>
      <c r="C101" s="16" t="inlineStr">
        <is>
          <t>c_b</t>
        </is>
      </c>
      <c r="D101" s="47" t="n">
        <v>1</v>
      </c>
      <c r="E101" s="16" t="inlineStr">
        <is>
          <t>50oC/100oC</t>
        </is>
      </c>
    </row>
    <row r="102">
      <c r="A102" s="36" t="n">
        <v>2030</v>
      </c>
      <c r="B102" s="21" t="inlineStr">
        <is>
          <t>central gas CHP CC</t>
        </is>
      </c>
      <c r="C102" s="21" t="inlineStr">
        <is>
          <t>efficiency</t>
        </is>
      </c>
      <c r="D102" s="48" t="n">
        <v>0.41</v>
      </c>
      <c r="E102" s="21" t="inlineStr">
        <is>
          <t>per unit</t>
        </is>
      </c>
    </row>
    <row r="103">
      <c r="A103" s="33" t="n">
        <v>2030</v>
      </c>
      <c r="B103" s="16" t="inlineStr">
        <is>
          <t>central gas CHP CC</t>
        </is>
      </c>
      <c r="C103" s="16" t="inlineStr">
        <is>
          <t>investment</t>
        </is>
      </c>
      <c r="D103" s="47" t="n">
        <v>592.6041</v>
      </c>
      <c r="E103" s="16" t="inlineStr">
        <is>
          <t>EUR/kW</t>
        </is>
      </c>
    </row>
    <row r="104">
      <c r="A104" s="36" t="n">
        <v>2030</v>
      </c>
      <c r="B104" s="21" t="inlineStr">
        <is>
          <t>central gas CHP CC</t>
        </is>
      </c>
      <c r="C104" s="21" t="inlineStr">
        <is>
          <t>lifetime</t>
        </is>
      </c>
      <c r="D104" s="48" t="n">
        <v>25</v>
      </c>
      <c r="E104" s="21" t="inlineStr">
        <is>
          <t>years</t>
        </is>
      </c>
    </row>
    <row r="105">
      <c r="A105" s="33" t="n">
        <v>2030</v>
      </c>
      <c r="B105" s="16" t="inlineStr">
        <is>
          <t>central solid biomass CHP</t>
        </is>
      </c>
      <c r="C105" s="16" t="inlineStr">
        <is>
          <t>FOM</t>
        </is>
      </c>
      <c r="D105" s="47" t="n">
        <v>2.8661</v>
      </c>
      <c r="E105" s="16" t="inlineStr">
        <is>
          <t>%/year</t>
        </is>
      </c>
    </row>
    <row r="106">
      <c r="A106" s="36" t="n">
        <v>2030</v>
      </c>
      <c r="B106" s="21" t="inlineStr">
        <is>
          <t>central solid biomass CHP</t>
        </is>
      </c>
      <c r="C106" s="21" t="inlineStr">
        <is>
          <t>VOM</t>
        </is>
      </c>
      <c r="D106" s="48" t="n">
        <v>4.8512</v>
      </c>
      <c r="E106" s="21" t="inlineStr">
        <is>
          <t>EUR/MWh_e</t>
        </is>
      </c>
    </row>
    <row r="107">
      <c r="A107" s="33" t="n">
        <v>2030</v>
      </c>
      <c r="B107" s="16" t="inlineStr">
        <is>
          <t>central solid biomass CHP</t>
        </is>
      </c>
      <c r="C107" s="16" t="inlineStr">
        <is>
          <t>c_b</t>
        </is>
      </c>
      <c r="D107" s="47" t="n">
        <v>0.3506</v>
      </c>
      <c r="E107" s="16" t="inlineStr">
        <is>
          <t>50°C/100°C</t>
        </is>
      </c>
    </row>
    <row r="108">
      <c r="A108" s="36" t="n">
        <v>2030</v>
      </c>
      <c r="B108" s="21" t="inlineStr">
        <is>
          <t>central solid biomass CHP</t>
        </is>
      </c>
      <c r="C108" s="21" t="inlineStr">
        <is>
          <t>c_v</t>
        </is>
      </c>
      <c r="D108" s="48" t="n">
        <v>1</v>
      </c>
      <c r="E108" s="21" t="inlineStr">
        <is>
          <t>50°C/100°C</t>
        </is>
      </c>
    </row>
    <row r="109">
      <c r="A109" s="33" t="n">
        <v>2030</v>
      </c>
      <c r="B109" s="16" t="inlineStr">
        <is>
          <t>central solid biomass CHP</t>
        </is>
      </c>
      <c r="C109" s="16" t="inlineStr">
        <is>
          <t>efficiency</t>
        </is>
      </c>
      <c r="D109" s="47" t="n">
        <v>0.2699</v>
      </c>
      <c r="E109" s="16" t="inlineStr">
        <is>
          <t>per unit</t>
        </is>
      </c>
    </row>
    <row r="110">
      <c r="A110" s="36" t="n">
        <v>2030</v>
      </c>
      <c r="B110" s="21" t="inlineStr">
        <is>
          <t>central solid biomass CHP</t>
        </is>
      </c>
      <c r="C110" s="21" t="inlineStr">
        <is>
          <t>efficiency-heat</t>
        </is>
      </c>
      <c r="D110" s="48" t="n">
        <v>0.8245</v>
      </c>
      <c r="E110" s="21" t="inlineStr">
        <is>
          <t>per unit</t>
        </is>
      </c>
    </row>
    <row r="111">
      <c r="A111" s="33" t="n">
        <v>2030</v>
      </c>
      <c r="B111" s="16" t="inlineStr">
        <is>
          <t>central solid biomass CHP</t>
        </is>
      </c>
      <c r="C111" s="16" t="inlineStr">
        <is>
          <t>investment</t>
        </is>
      </c>
      <c r="D111" s="47" t="n">
        <v>3544.5017</v>
      </c>
      <c r="E111" s="16" t="inlineStr">
        <is>
          <t>EUR/kW_e</t>
        </is>
      </c>
    </row>
    <row r="112">
      <c r="A112" s="36" t="n">
        <v>2030</v>
      </c>
      <c r="B112" s="21" t="inlineStr">
        <is>
          <t>central solid biomass CHP</t>
        </is>
      </c>
      <c r="C112" s="21" t="inlineStr">
        <is>
          <t>lifetime</t>
        </is>
      </c>
      <c r="D112" s="48" t="n">
        <v>25</v>
      </c>
      <c r="E112" s="21" t="inlineStr">
        <is>
          <t>years</t>
        </is>
      </c>
    </row>
    <row r="113">
      <c r="A113" s="33" t="n">
        <v>2030</v>
      </c>
      <c r="B113" s="16" t="inlineStr">
        <is>
          <t>central solid biomass CHP</t>
        </is>
      </c>
      <c r="C113" s="16" t="inlineStr">
        <is>
          <t>p_nom_ratio</t>
        </is>
      </c>
      <c r="D113" s="47" t="n">
        <v>1</v>
      </c>
      <c r="E113" s="16" t="inlineStr">
        <is>
          <t>per unit</t>
        </is>
      </c>
    </row>
    <row r="114">
      <c r="A114" s="36" t="n">
        <v>2030</v>
      </c>
      <c r="B114" s="21" t="inlineStr">
        <is>
          <t>coal</t>
        </is>
      </c>
      <c r="C114" s="21" t="inlineStr">
        <is>
          <t>CO2 intensity</t>
        </is>
      </c>
      <c r="D114" s="48" t="n">
        <v>0.3361</v>
      </c>
      <c r="E114" s="21" t="inlineStr">
        <is>
          <t>tCO2/MWh_th</t>
        </is>
      </c>
    </row>
    <row r="115">
      <c r="A115" s="33" t="n">
        <v>2030</v>
      </c>
      <c r="B115" s="16" t="inlineStr">
        <is>
          <t>coal</t>
        </is>
      </c>
      <c r="C115" s="16" t="inlineStr">
        <is>
          <t>FOM</t>
        </is>
      </c>
      <c r="D115" s="47" t="n">
        <v>2.7</v>
      </c>
      <c r="E115" s="16" t="inlineStr">
        <is>
          <t>%/year</t>
        </is>
      </c>
    </row>
    <row r="116">
      <c r="A116" s="36" t="n">
        <v>2030</v>
      </c>
      <c r="B116" s="21" t="inlineStr">
        <is>
          <t>coal</t>
        </is>
      </c>
      <c r="C116" s="21" t="inlineStr">
        <is>
          <t>VOM</t>
        </is>
      </c>
      <c r="D116" s="48" t="n">
        <v>3.5</v>
      </c>
      <c r="E116" s="21" t="inlineStr">
        <is>
          <t>EUR/MWh_e</t>
        </is>
      </c>
    </row>
    <row r="117">
      <c r="A117" s="33" t="n">
        <v>2030</v>
      </c>
      <c r="B117" s="16" t="inlineStr">
        <is>
          <t>coal</t>
        </is>
      </c>
      <c r="C117" s="16" t="inlineStr">
        <is>
          <t>efficiency</t>
        </is>
      </c>
      <c r="D117" s="47" t="n">
        <v>0.356</v>
      </c>
      <c r="E117" s="16" t="inlineStr">
        <is>
          <t>p.u.</t>
        </is>
      </c>
    </row>
    <row r="118">
      <c r="A118" s="36" t="n">
        <v>2030</v>
      </c>
      <c r="B118" s="21" t="inlineStr">
        <is>
          <t>coal</t>
        </is>
      </c>
      <c r="C118" s="21" t="inlineStr">
        <is>
          <t>fuel</t>
        </is>
      </c>
      <c r="D118" s="48" t="n">
        <v>9.5542</v>
      </c>
      <c r="E118" s="21" t="inlineStr">
        <is>
          <t>EUR/MWh_th</t>
        </is>
      </c>
    </row>
    <row r="119">
      <c r="A119" s="33" t="n">
        <v>2030</v>
      </c>
      <c r="B119" s="16" t="inlineStr">
        <is>
          <t>coal</t>
        </is>
      </c>
      <c r="C119" s="16" t="inlineStr">
        <is>
          <t>investment</t>
        </is>
      </c>
      <c r="D119" s="47" t="n">
        <v>1764.99</v>
      </c>
      <c r="E119" s="16" t="inlineStr">
        <is>
          <t>EUR/kW_e</t>
        </is>
      </c>
    </row>
    <row r="120">
      <c r="A120" s="36" t="n">
        <v>2030</v>
      </c>
      <c r="B120" s="21" t="inlineStr">
        <is>
          <t>coal</t>
        </is>
      </c>
      <c r="C120" s="21" t="inlineStr">
        <is>
          <t>lifetime</t>
        </is>
      </c>
      <c r="D120" s="48" t="n">
        <v>40</v>
      </c>
      <c r="E120" s="21" t="inlineStr">
        <is>
          <t>years</t>
        </is>
      </c>
    </row>
    <row r="121">
      <c r="A121" s="33" t="n">
        <v>2030</v>
      </c>
      <c r="B121" s="16" t="inlineStr">
        <is>
          <t>direct air capture</t>
        </is>
      </c>
      <c r="C121" s="16" t="inlineStr">
        <is>
          <t>FOM</t>
        </is>
      </c>
      <c r="D121" s="47" t="n">
        <v>4.95</v>
      </c>
      <c r="E121" s="16" t="inlineStr">
        <is>
          <t>%/year</t>
        </is>
      </c>
    </row>
    <row r="122">
      <c r="A122" s="36" t="n">
        <v>2030</v>
      </c>
      <c r="B122" s="21" t="inlineStr">
        <is>
          <t>direct air capture</t>
        </is>
      </c>
      <c r="C122" s="21" t="inlineStr">
        <is>
          <t>compression-electricity-input</t>
        </is>
      </c>
      <c r="D122" s="48" t="n">
        <v>0.15</v>
      </c>
      <c r="E122" s="21" t="inlineStr">
        <is>
          <t>MWh/tCO2</t>
        </is>
      </c>
    </row>
    <row r="123">
      <c r="A123" s="33" t="n">
        <v>2030</v>
      </c>
      <c r="B123" s="16" t="inlineStr">
        <is>
          <t>direct air capture</t>
        </is>
      </c>
      <c r="C123" s="16" t="inlineStr">
        <is>
          <t>compression-heat-output</t>
        </is>
      </c>
      <c r="D123" s="47" t="n">
        <v>0.2</v>
      </c>
      <c r="E123" s="16" t="inlineStr">
        <is>
          <t>MWh/tCO2</t>
        </is>
      </c>
    </row>
    <row r="124">
      <c r="A124" s="36" t="n">
        <v>2030</v>
      </c>
      <c r="B124" s="21" t="inlineStr">
        <is>
          <t>direct air capture</t>
        </is>
      </c>
      <c r="C124" s="21" t="inlineStr">
        <is>
          <t>electricity-input</t>
        </is>
      </c>
      <c r="D124" s="48" t="n">
        <v>0.4</v>
      </c>
      <c r="E124" s="21" t="inlineStr">
        <is>
          <t>MWh_el/t_CO2</t>
        </is>
      </c>
    </row>
    <row r="125">
      <c r="A125" s="33" t="n">
        <v>2030</v>
      </c>
      <c r="B125" s="16" t="inlineStr">
        <is>
          <t>direct air capture</t>
        </is>
      </c>
      <c r="C125" s="16" t="inlineStr">
        <is>
          <t>heat-input</t>
        </is>
      </c>
      <c r="D125" s="47" t="n">
        <v>1.6</v>
      </c>
      <c r="E125" s="16" t="inlineStr">
        <is>
          <t>MWh_th/t_CO2</t>
        </is>
      </c>
    </row>
    <row r="126">
      <c r="A126" s="36" t="n">
        <v>2030</v>
      </c>
      <c r="B126" s="21" t="inlineStr">
        <is>
          <t>direct air capture</t>
        </is>
      </c>
      <c r="C126" s="21" t="inlineStr">
        <is>
          <t>heat-output</t>
        </is>
      </c>
      <c r="D126" s="48" t="n">
        <v>1</v>
      </c>
      <c r="E126" s="21" t="inlineStr">
        <is>
          <t>MWh/tCO2</t>
        </is>
      </c>
    </row>
    <row r="127">
      <c r="A127" s="33" t="n">
        <v>2030</v>
      </c>
      <c r="B127" s="16" t="inlineStr">
        <is>
          <t>direct air capture</t>
        </is>
      </c>
      <c r="C127" s="16" t="inlineStr">
        <is>
          <t>investment</t>
        </is>
      </c>
      <c r="D127" s="47" t="n">
        <v>6000000</v>
      </c>
      <c r="E127" s="16" t="inlineStr">
        <is>
          <t>EUR/(tCO2/h)</t>
        </is>
      </c>
    </row>
    <row r="128">
      <c r="A128" s="36" t="n">
        <v>2030</v>
      </c>
      <c r="B128" s="21" t="inlineStr">
        <is>
          <t>direct air capture</t>
        </is>
      </c>
      <c r="C128" s="21" t="inlineStr">
        <is>
          <t>lifetime</t>
        </is>
      </c>
      <c r="D128" s="48" t="n">
        <v>20</v>
      </c>
      <c r="E128" s="21" t="inlineStr">
        <is>
          <t>years</t>
        </is>
      </c>
    </row>
    <row r="129">
      <c r="A129" s="33" t="n">
        <v>2030</v>
      </c>
      <c r="B129" s="16" t="inlineStr">
        <is>
          <t>electrolysis</t>
        </is>
      </c>
      <c r="C129" s="16" t="inlineStr">
        <is>
          <t>FOM</t>
        </is>
      </c>
      <c r="D129" s="47" t="n">
        <v>4</v>
      </c>
      <c r="E129" s="16" t="inlineStr">
        <is>
          <t>%/year</t>
        </is>
      </c>
    </row>
    <row r="130">
      <c r="A130" s="36" t="n">
        <v>2030</v>
      </c>
      <c r="B130" s="21" t="inlineStr">
        <is>
          <t>electrolysis</t>
        </is>
      </c>
      <c r="C130" s="21" t="inlineStr">
        <is>
          <t>efficiency</t>
        </is>
      </c>
      <c r="D130" s="48" t="n">
        <v>0.6217</v>
      </c>
      <c r="E130" s="21" t="inlineStr">
        <is>
          <t>per unit</t>
        </is>
      </c>
    </row>
    <row r="131">
      <c r="A131" s="33" t="n">
        <v>2030</v>
      </c>
      <c r="B131" s="16" t="inlineStr">
        <is>
          <t>electrolysis</t>
        </is>
      </c>
      <c r="C131" s="16" t="inlineStr">
        <is>
          <t>efficiency-heat</t>
        </is>
      </c>
      <c r="D131" s="47" t="n">
        <v>0.2228</v>
      </c>
      <c r="E131" s="16" t="inlineStr">
        <is>
          <t>per unit</t>
        </is>
      </c>
    </row>
    <row r="132">
      <c r="A132" s="36" t="n">
        <v>2030</v>
      </c>
      <c r="B132" s="21" t="inlineStr">
        <is>
          <t>electrolysis</t>
        </is>
      </c>
      <c r="C132" s="21" t="inlineStr">
        <is>
          <t>investment</t>
        </is>
      </c>
      <c r="D132" s="48" t="n">
        <v>1500</v>
      </c>
      <c r="E132" s="21" t="inlineStr">
        <is>
          <t>EUR/kW_e</t>
        </is>
      </c>
    </row>
    <row r="133">
      <c r="A133" s="33" t="n">
        <v>2030</v>
      </c>
      <c r="B133" s="16" t="inlineStr">
        <is>
          <t>electrolysis</t>
        </is>
      </c>
      <c r="C133" s="16" t="inlineStr">
        <is>
          <t>lifetime</t>
        </is>
      </c>
      <c r="D133" s="47" t="n">
        <v>25</v>
      </c>
      <c r="E133" s="16" t="inlineStr">
        <is>
          <t>years</t>
        </is>
      </c>
    </row>
    <row r="134">
      <c r="A134" s="36" t="n">
        <v>2030</v>
      </c>
      <c r="B134" s="21" t="inlineStr">
        <is>
          <t>fuel cell</t>
        </is>
      </c>
      <c r="C134" s="21" t="inlineStr">
        <is>
          <t>FOM</t>
        </is>
      </c>
      <c r="D134" s="48" t="n">
        <v>5</v>
      </c>
      <c r="E134" s="21" t="inlineStr">
        <is>
          <t>%/year</t>
        </is>
      </c>
    </row>
    <row r="135">
      <c r="A135" s="33" t="n">
        <v>2030</v>
      </c>
      <c r="B135" s="16" t="inlineStr">
        <is>
          <t>fuel cell</t>
        </is>
      </c>
      <c r="C135" s="16" t="inlineStr">
        <is>
          <t>c_b</t>
        </is>
      </c>
      <c r="D135" s="47" t="n">
        <v>1.25</v>
      </c>
      <c r="E135" s="16" t="inlineStr">
        <is>
          <t>50oC/100oC</t>
        </is>
      </c>
    </row>
    <row r="136">
      <c r="A136" s="36" t="n">
        <v>2030</v>
      </c>
      <c r="B136" s="21" t="inlineStr">
        <is>
          <t>fuel cell</t>
        </is>
      </c>
      <c r="C136" s="21" t="inlineStr">
        <is>
          <t>efficiency</t>
        </is>
      </c>
      <c r="D136" s="48" t="n">
        <v>0.5</v>
      </c>
      <c r="E136" s="21" t="inlineStr">
        <is>
          <t>per unit</t>
        </is>
      </c>
    </row>
    <row r="137">
      <c r="A137" s="33" t="n">
        <v>2030</v>
      </c>
      <c r="B137" s="16" t="inlineStr">
        <is>
          <t>fuel cell</t>
        </is>
      </c>
      <c r="C137" s="16" t="inlineStr">
        <is>
          <t>investment</t>
        </is>
      </c>
      <c r="D137" s="47" t="n">
        <v>1164.0438</v>
      </c>
      <c r="E137" s="16" t="inlineStr">
        <is>
          <t>EUR/kW_e</t>
        </is>
      </c>
    </row>
    <row r="138">
      <c r="A138" s="36" t="n">
        <v>2030</v>
      </c>
      <c r="B138" s="21" t="inlineStr">
        <is>
          <t>fuel cell</t>
        </is>
      </c>
      <c r="C138" s="21" t="inlineStr">
        <is>
          <t>lifetime</t>
        </is>
      </c>
      <c r="D138" s="48" t="n">
        <v>10</v>
      </c>
      <c r="E138" s="21" t="inlineStr">
        <is>
          <t>years</t>
        </is>
      </c>
    </row>
    <row r="139">
      <c r="A139" s="33" t="n">
        <v>2030</v>
      </c>
      <c r="B139" s="16" t="inlineStr">
        <is>
          <t>gas</t>
        </is>
      </c>
      <c r="C139" s="16" t="inlineStr">
        <is>
          <t>CO2 intensity</t>
        </is>
      </c>
      <c r="D139" s="47" t="n">
        <v>0.198</v>
      </c>
      <c r="E139" s="16" t="inlineStr">
        <is>
          <t>tCO2/MWh_th</t>
        </is>
      </c>
    </row>
    <row r="140">
      <c r="A140" s="36" t="n">
        <v>2030</v>
      </c>
      <c r="B140" s="21" t="inlineStr">
        <is>
          <t>gas</t>
        </is>
      </c>
      <c r="C140" s="21" t="inlineStr">
        <is>
          <t>fuel</t>
        </is>
      </c>
      <c r="D140" s="48" t="n">
        <v>24.568</v>
      </c>
      <c r="E140" s="21" t="inlineStr">
        <is>
          <t>EUR/MWh_th</t>
        </is>
      </c>
    </row>
    <row r="141">
      <c r="A141" s="33" t="n">
        <v>2030</v>
      </c>
      <c r="B141" s="16" t="inlineStr">
        <is>
          <t>lignite</t>
        </is>
      </c>
      <c r="C141" s="16" t="inlineStr">
        <is>
          <t>CO2 intensity</t>
        </is>
      </c>
      <c r="D141" s="47" t="n">
        <v>0.4069</v>
      </c>
      <c r="E141" s="16" t="inlineStr">
        <is>
          <t>tCO2/MWh_th</t>
        </is>
      </c>
    </row>
    <row r="142">
      <c r="A142" s="36" t="n">
        <v>2030</v>
      </c>
      <c r="B142" s="21" t="inlineStr">
        <is>
          <t>lignite</t>
        </is>
      </c>
      <c r="C142" s="21" t="inlineStr">
        <is>
          <t>FOM</t>
        </is>
      </c>
      <c r="D142" s="48" t="n">
        <v>1.31</v>
      </c>
      <c r="E142" s="21" t="inlineStr">
        <is>
          <t>%/year</t>
        </is>
      </c>
    </row>
    <row r="143">
      <c r="A143" s="33" t="n">
        <v>2030</v>
      </c>
      <c r="B143" s="16" t="inlineStr">
        <is>
          <t>lignite</t>
        </is>
      </c>
      <c r="C143" s="16" t="inlineStr">
        <is>
          <t>VOM</t>
        </is>
      </c>
      <c r="D143" s="47" t="n">
        <v>3.2612</v>
      </c>
      <c r="E143" s="16" t="inlineStr">
        <is>
          <t>EUR/MWh_e</t>
        </is>
      </c>
    </row>
    <row r="144">
      <c r="A144" s="36" t="n">
        <v>2030</v>
      </c>
      <c r="B144" s="21" t="inlineStr">
        <is>
          <t>lignite</t>
        </is>
      </c>
      <c r="C144" s="21" t="inlineStr">
        <is>
          <t>efficiency</t>
        </is>
      </c>
      <c r="D144" s="48" t="n">
        <v>0.33</v>
      </c>
      <c r="E144" s="21" t="inlineStr">
        <is>
          <t>p.u.</t>
        </is>
      </c>
    </row>
    <row r="145">
      <c r="A145" s="33" t="n">
        <v>2030</v>
      </c>
      <c r="B145" s="16" t="inlineStr">
        <is>
          <t>lignite</t>
        </is>
      </c>
      <c r="C145" s="16" t="inlineStr">
        <is>
          <t>fuel</t>
        </is>
      </c>
      <c r="D145" s="47" t="n">
        <v>3.2985</v>
      </c>
      <c r="E145" s="16" t="inlineStr">
        <is>
          <t>EUR/MWh_th</t>
        </is>
      </c>
    </row>
    <row r="146">
      <c r="A146" s="36" t="n">
        <v>2030</v>
      </c>
      <c r="B146" s="21" t="inlineStr">
        <is>
          <t>lignite</t>
        </is>
      </c>
      <c r="C146" s="21" t="inlineStr">
        <is>
          <t>investment</t>
        </is>
      </c>
      <c r="D146" s="48" t="n">
        <v>3827.1629</v>
      </c>
      <c r="E146" s="21" t="inlineStr">
        <is>
          <t>EUR/kW_e</t>
        </is>
      </c>
    </row>
    <row r="147">
      <c r="A147" s="33" t="n">
        <v>2030</v>
      </c>
      <c r="B147" s="16" t="inlineStr">
        <is>
          <t>lignite</t>
        </is>
      </c>
      <c r="C147" s="16" t="inlineStr">
        <is>
          <t>lifetime</t>
        </is>
      </c>
      <c r="D147" s="47" t="n">
        <v>40</v>
      </c>
      <c r="E147" s="16" t="inlineStr">
        <is>
          <t>years</t>
        </is>
      </c>
    </row>
    <row r="148">
      <c r="A148" s="36" t="n">
        <v>2030</v>
      </c>
      <c r="B148" s="21" t="inlineStr">
        <is>
          <t>methanolisation</t>
        </is>
      </c>
      <c r="C148" s="21" t="inlineStr">
        <is>
          <t>FOM</t>
        </is>
      </c>
      <c r="D148" s="48" t="n">
        <v>3</v>
      </c>
      <c r="E148" s="21" t="inlineStr">
        <is>
          <t>%/year</t>
        </is>
      </c>
    </row>
    <row r="149">
      <c r="A149" s="33" t="n">
        <v>2030</v>
      </c>
      <c r="B149" s="16" t="inlineStr">
        <is>
          <t>methanolisation</t>
        </is>
      </c>
      <c r="C149" s="16" t="inlineStr">
        <is>
          <t>capture rate</t>
        </is>
      </c>
      <c r="D149" s="47" t="n">
        <v>0.9</v>
      </c>
      <c r="E149" s="16" t="inlineStr">
        <is>
          <t>per unit</t>
        </is>
      </c>
    </row>
    <row r="150">
      <c r="A150" s="36" t="n">
        <v>2030</v>
      </c>
      <c r="B150" s="21" t="inlineStr">
        <is>
          <t>methanolisation</t>
        </is>
      </c>
      <c r="C150" s="21" t="inlineStr">
        <is>
          <t>carbondioxide-input</t>
        </is>
      </c>
      <c r="D150" s="48" t="n">
        <v>0.248</v>
      </c>
      <c r="E150" s="21" t="inlineStr">
        <is>
          <t>t_CO2/MWh_MeOH</t>
        </is>
      </c>
    </row>
    <row r="151">
      <c r="A151" s="33" t="n">
        <v>2030</v>
      </c>
      <c r="B151" s="16" t="inlineStr">
        <is>
          <t>methanolisation</t>
        </is>
      </c>
      <c r="C151" s="16" t="inlineStr">
        <is>
          <t>electricity-input</t>
        </is>
      </c>
      <c r="D151" s="47" t="n">
        <v>0.271</v>
      </c>
      <c r="E151" s="16" t="inlineStr">
        <is>
          <t>MWh_e/MWh_MeOH</t>
        </is>
      </c>
    </row>
    <row r="152">
      <c r="A152" s="36" t="n">
        <v>2030</v>
      </c>
      <c r="B152" s="21" t="inlineStr">
        <is>
          <t>methanolisation</t>
        </is>
      </c>
      <c r="C152" s="21" t="inlineStr">
        <is>
          <t>heat-output</t>
        </is>
      </c>
      <c r="D152" s="48" t="n">
        <v>0.1</v>
      </c>
      <c r="E152" s="21" t="inlineStr">
        <is>
          <t>MWh_th/MWh_MeOH</t>
        </is>
      </c>
    </row>
    <row r="153">
      <c r="A153" s="33" t="n">
        <v>2030</v>
      </c>
      <c r="B153" s="16" t="inlineStr">
        <is>
          <t>methanolisation</t>
        </is>
      </c>
      <c r="C153" s="16" t="inlineStr">
        <is>
          <t>hydrogen-input</t>
        </is>
      </c>
      <c r="D153" s="47" t="n">
        <v>1.138</v>
      </c>
      <c r="E153" s="16" t="inlineStr">
        <is>
          <t>MWh_H2/MWh_MeOH</t>
        </is>
      </c>
    </row>
    <row r="154">
      <c r="A154" s="36" t="n">
        <v>2030</v>
      </c>
      <c r="B154" s="21" t="inlineStr">
        <is>
          <t>methanolisation</t>
        </is>
      </c>
      <c r="C154" s="21" t="inlineStr">
        <is>
          <t>investment</t>
        </is>
      </c>
      <c r="D154" s="48" t="n">
        <v>703726.4462</v>
      </c>
      <c r="E154" s="21" t="inlineStr">
        <is>
          <t>EUR/MW_MeOH</t>
        </is>
      </c>
    </row>
    <row r="155">
      <c r="A155" s="33" t="n">
        <v>2030</v>
      </c>
      <c r="B155" s="16" t="inlineStr">
        <is>
          <t>methanolisation</t>
        </is>
      </c>
      <c r="C155" s="16" t="inlineStr">
        <is>
          <t>lifetime</t>
        </is>
      </c>
      <c r="D155" s="47" t="n">
        <v>20</v>
      </c>
      <c r="E155" s="16" t="inlineStr">
        <is>
          <t>years</t>
        </is>
      </c>
    </row>
    <row r="156">
      <c r="A156" s="36" t="n">
        <v>2030</v>
      </c>
      <c r="B156" s="21" t="inlineStr">
        <is>
          <t>nuclear</t>
        </is>
      </c>
      <c r="C156" s="21" t="inlineStr">
        <is>
          <t>FOM</t>
        </is>
      </c>
      <c r="D156" s="48" t="n">
        <v>2.5</v>
      </c>
      <c r="E156" s="21" t="inlineStr">
        <is>
          <t>%/year</t>
        </is>
      </c>
    </row>
    <row r="157">
      <c r="A157" s="33" t="n">
        <v>2030</v>
      </c>
      <c r="B157" s="16" t="inlineStr">
        <is>
          <t>nuclear</t>
        </is>
      </c>
      <c r="C157" s="16" t="inlineStr">
        <is>
          <t>VOM</t>
        </is>
      </c>
      <c r="D157" s="47" t="n">
        <v>2.4</v>
      </c>
      <c r="E157" s="16" t="inlineStr">
        <is>
          <t>EUR/MWh_e</t>
        </is>
      </c>
    </row>
    <row r="158">
      <c r="A158" s="36" t="n">
        <v>2030</v>
      </c>
      <c r="B158" s="21" t="inlineStr">
        <is>
          <t>nuclear</t>
        </is>
      </c>
      <c r="C158" s="21" t="inlineStr">
        <is>
          <t>efficiency</t>
        </is>
      </c>
      <c r="D158" s="48" t="n">
        <v>0.326</v>
      </c>
      <c r="E158" s="21" t="inlineStr">
        <is>
          <t>p.u.</t>
        </is>
      </c>
    </row>
    <row r="159">
      <c r="A159" s="33" t="n">
        <v>2030</v>
      </c>
      <c r="B159" s="16" t="inlineStr">
        <is>
          <t>nuclear</t>
        </is>
      </c>
      <c r="C159" s="16" t="inlineStr">
        <is>
          <t>fuel</t>
        </is>
      </c>
      <c r="D159" s="47" t="n">
        <v>3.4122</v>
      </c>
      <c r="E159" s="16" t="inlineStr">
        <is>
          <t>EUR/MWh_th</t>
        </is>
      </c>
    </row>
    <row r="160">
      <c r="A160" s="36" t="n">
        <v>2030</v>
      </c>
      <c r="B160" s="21" t="inlineStr">
        <is>
          <t>nuclear</t>
        </is>
      </c>
      <c r="C160" s="21" t="inlineStr">
        <is>
          <t>investment</t>
        </is>
      </c>
      <c r="D160" s="48" t="n">
        <v>5400</v>
      </c>
      <c r="E160" s="21" t="inlineStr">
        <is>
          <t>EUR/kW_e</t>
        </is>
      </c>
    </row>
    <row r="161">
      <c r="A161" s="33" t="n">
        <v>2030</v>
      </c>
      <c r="B161" s="16" t="inlineStr">
        <is>
          <t>nuclear</t>
        </is>
      </c>
      <c r="C161" s="16" t="inlineStr">
        <is>
          <t>lifetime</t>
        </is>
      </c>
      <c r="D161" s="47" t="n">
        <v>60</v>
      </c>
      <c r="E161" s="16" t="inlineStr">
        <is>
          <t>years</t>
        </is>
      </c>
    </row>
    <row r="162">
      <c r="A162" s="36" t="n">
        <v>2030</v>
      </c>
      <c r="B162" s="21" t="inlineStr">
        <is>
          <t>oil</t>
        </is>
      </c>
      <c r="C162" s="21" t="inlineStr">
        <is>
          <t>CO2 intensity</t>
        </is>
      </c>
      <c r="D162" s="48" t="n">
        <v>0.2571</v>
      </c>
      <c r="E162" s="21" t="inlineStr">
        <is>
          <t>tCO2/MWh_th</t>
        </is>
      </c>
    </row>
    <row r="163">
      <c r="A163" s="33" t="n">
        <v>2030</v>
      </c>
      <c r="B163" s="16" t="inlineStr">
        <is>
          <t>oil</t>
        </is>
      </c>
      <c r="C163" s="16" t="inlineStr">
        <is>
          <t>FOM</t>
        </is>
      </c>
      <c r="D163" s="47" t="n">
        <v>3.8</v>
      </c>
      <c r="E163" s="16" t="inlineStr">
        <is>
          <t>%/year</t>
        </is>
      </c>
    </row>
    <row r="164">
      <c r="A164" s="36" t="n">
        <v>2030</v>
      </c>
      <c r="B164" s="21" t="inlineStr">
        <is>
          <t>oil</t>
        </is>
      </c>
      <c r="C164" s="21" t="inlineStr">
        <is>
          <t>VOM</t>
        </is>
      </c>
      <c r="D164" s="48" t="n">
        <v>6</v>
      </c>
      <c r="E164" s="21" t="inlineStr">
        <is>
          <t>EUR/MWh</t>
        </is>
      </c>
    </row>
    <row r="165">
      <c r="A165" s="33" t="n">
        <v>2030</v>
      </c>
      <c r="B165" s="16" t="inlineStr">
        <is>
          <t>oil</t>
        </is>
      </c>
      <c r="C165" s="16" t="inlineStr">
        <is>
          <t>efficiency</t>
        </is>
      </c>
      <c r="D165" s="47" t="n">
        <v>0.35</v>
      </c>
      <c r="E165" s="16" t="inlineStr">
        <is>
          <t>per unit</t>
        </is>
      </c>
    </row>
    <row r="166">
      <c r="A166" s="36" t="n">
        <v>2030</v>
      </c>
      <c r="B166" s="21" t="inlineStr">
        <is>
          <t>oil</t>
        </is>
      </c>
      <c r="C166" s="21" t="inlineStr">
        <is>
          <t>fuel</t>
        </is>
      </c>
      <c r="D166" s="48" t="n">
        <v>52.9111</v>
      </c>
      <c r="E166" s="21" t="inlineStr">
        <is>
          <t>EUR/MWhth</t>
        </is>
      </c>
    </row>
    <row r="167">
      <c r="A167" s="33" t="n">
        <v>2030</v>
      </c>
      <c r="B167" s="16" t="inlineStr">
        <is>
          <t>oil</t>
        </is>
      </c>
      <c r="C167" s="16" t="inlineStr">
        <is>
          <t>investment</t>
        </is>
      </c>
      <c r="D167" s="47" t="n">
        <v>1080</v>
      </c>
      <c r="E167" s="16" t="inlineStr">
        <is>
          <t>EUR/kW</t>
        </is>
      </c>
    </row>
    <row r="168">
      <c r="A168" s="36" t="n">
        <v>2030</v>
      </c>
      <c r="B168" s="21" t="inlineStr">
        <is>
          <t>oil</t>
        </is>
      </c>
      <c r="C168" s="21" t="inlineStr">
        <is>
          <t>lifetime</t>
        </is>
      </c>
      <c r="D168" s="48" t="n">
        <v>20</v>
      </c>
      <c r="E168" s="21" t="inlineStr">
        <is>
          <t>years</t>
        </is>
      </c>
    </row>
    <row r="169">
      <c r="A169" s="33" t="n">
        <v>2030</v>
      </c>
      <c r="B169" s="16" t="inlineStr">
        <is>
          <t>onwind</t>
        </is>
      </c>
      <c r="C169" s="16" t="inlineStr">
        <is>
          <t>FOM</t>
        </is>
      </c>
      <c r="D169" s="47" t="n">
        <v>1.93</v>
      </c>
      <c r="E169" s="16" t="inlineStr">
        <is>
          <t>%/year</t>
        </is>
      </c>
    </row>
    <row r="170">
      <c r="A170" s="36" t="n">
        <v>2030</v>
      </c>
      <c r="B170" s="21" t="inlineStr">
        <is>
          <t>onwind</t>
        </is>
      </c>
      <c r="C170" s="21" t="inlineStr">
        <is>
          <t>VOM</t>
        </is>
      </c>
      <c r="D170" s="48" t="n">
        <v>1.35</v>
      </c>
      <c r="E170" s="21" t="inlineStr">
        <is>
          <t>EUR/MWh</t>
        </is>
      </c>
    </row>
    <row r="171">
      <c r="A171" s="33" t="n">
        <v>2030</v>
      </c>
      <c r="B171" s="16" t="inlineStr">
        <is>
          <t>onwind</t>
        </is>
      </c>
      <c r="C171" s="16" t="inlineStr">
        <is>
          <t>investment</t>
        </is>
      </c>
      <c r="D171" s="47" t="n">
        <v>1696.28</v>
      </c>
      <c r="E171" s="16" t="inlineStr">
        <is>
          <t>EUR/kW</t>
        </is>
      </c>
    </row>
    <row r="172">
      <c r="A172" s="36" t="n">
        <v>2030</v>
      </c>
      <c r="B172" s="21" t="inlineStr">
        <is>
          <t>onwind</t>
        </is>
      </c>
      <c r="C172" s="21" t="inlineStr">
        <is>
          <t>lifetime</t>
        </is>
      </c>
      <c r="D172" s="48" t="n">
        <v>25</v>
      </c>
      <c r="E172" s="21" t="inlineStr">
        <is>
          <t>years</t>
        </is>
      </c>
    </row>
    <row r="173">
      <c r="A173" s="33" t="n">
        <v>2030</v>
      </c>
      <c r="B173" s="16" t="inlineStr">
        <is>
          <t>solar</t>
        </is>
      </c>
      <c r="C173" s="16" t="inlineStr">
        <is>
          <t>FOM</t>
        </is>
      </c>
      <c r="D173" s="47" t="n">
        <v>1.95</v>
      </c>
      <c r="E173" s="16" t="inlineStr">
        <is>
          <t>%/year</t>
        </is>
      </c>
    </row>
    <row r="174">
      <c r="A174" s="36" t="n">
        <v>2030</v>
      </c>
      <c r="B174" s="21" t="inlineStr">
        <is>
          <t>solar</t>
        </is>
      </c>
      <c r="C174" s="21" t="inlineStr">
        <is>
          <t>VOM</t>
        </is>
      </c>
      <c r="D174" s="48" t="n">
        <v>0.001</v>
      </c>
      <c r="E174" s="21" t="inlineStr">
        <is>
          <t>EUR/MWhel</t>
        </is>
      </c>
    </row>
    <row r="175">
      <c r="A175" s="33" t="n">
        <v>2030</v>
      </c>
      <c r="B175" s="16" t="inlineStr">
        <is>
          <t>solar</t>
        </is>
      </c>
      <c r="C175" s="16" t="inlineStr">
        <is>
          <t>investment</t>
        </is>
      </c>
      <c r="D175" s="47" t="n">
        <v>522.8200000000001</v>
      </c>
      <c r="E175" s="16" t="inlineStr">
        <is>
          <t>EUR/kW_e</t>
        </is>
      </c>
    </row>
    <row r="176">
      <c r="A176" s="36" t="n">
        <v>2030</v>
      </c>
      <c r="B176" s="21" t="inlineStr">
        <is>
          <t>solar</t>
        </is>
      </c>
      <c r="C176" s="21" t="inlineStr">
        <is>
          <t>lifetime</t>
        </is>
      </c>
      <c r="D176" s="48" t="n">
        <v>25</v>
      </c>
      <c r="E176" s="21" t="inlineStr">
        <is>
          <t>years</t>
        </is>
      </c>
    </row>
    <row r="177">
      <c r="A177" s="33" t="n">
        <v>2030</v>
      </c>
      <c r="B177" s="16" t="inlineStr">
        <is>
          <t>solid biomass</t>
        </is>
      </c>
      <c r="C177" s="16" t="inlineStr">
        <is>
          <t>CO2 intensity</t>
        </is>
      </c>
      <c r="D177" s="47" t="n">
        <v>0.3667</v>
      </c>
      <c r="E177" s="16" t="inlineStr">
        <is>
          <t>tCO2/MWh_th</t>
        </is>
      </c>
    </row>
    <row r="178">
      <c r="A178" s="36" t="n">
        <v>2030</v>
      </c>
      <c r="B178" s="21" t="inlineStr">
        <is>
          <t>solid biomass</t>
        </is>
      </c>
      <c r="C178" s="21" t="inlineStr">
        <is>
          <t>fuel</t>
        </is>
      </c>
      <c r="D178" s="48" t="n">
        <v>13.6489</v>
      </c>
      <c r="E178" s="21" t="inlineStr">
        <is>
          <t>EUR/MWh_th</t>
        </is>
      </c>
    </row>
    <row r="179">
      <c r="A179" s="33" t="n">
        <v>2035</v>
      </c>
      <c r="B179" s="16" t="inlineStr">
        <is>
          <t>Alkaline electrolyzer large size</t>
        </is>
      </c>
      <c r="C179" s="16" t="inlineStr">
        <is>
          <t>FOM</t>
        </is>
      </c>
      <c r="D179" s="47" t="n">
        <v>2.8</v>
      </c>
      <c r="E179" s="16" t="inlineStr">
        <is>
          <t>%/year</t>
        </is>
      </c>
    </row>
    <row r="180">
      <c r="A180" s="36" t="n">
        <v>2035</v>
      </c>
      <c r="B180" s="21" t="inlineStr">
        <is>
          <t>Alkaline electrolyzer large size</t>
        </is>
      </c>
      <c r="C180" s="21" t="inlineStr">
        <is>
          <t>VOM</t>
        </is>
      </c>
      <c r="D180" s="48" t="n">
        <v>0.2389</v>
      </c>
      <c r="E180" s="21" t="inlineStr">
        <is>
          <t>EUR/MWh_H2</t>
        </is>
      </c>
    </row>
    <row r="181">
      <c r="A181" s="33" t="n">
        <v>2035</v>
      </c>
      <c r="B181" s="16" t="inlineStr">
        <is>
          <t>Alkaline electrolyzer large size</t>
        </is>
      </c>
      <c r="C181" s="16" t="inlineStr">
        <is>
          <t>electricity-input</t>
        </is>
      </c>
      <c r="D181" s="47" t="n">
        <v>1.38</v>
      </c>
      <c r="E181" s="16" t="inlineStr">
        <is>
          <t>MWh_el/MWh_H2</t>
        </is>
      </c>
    </row>
    <row r="182">
      <c r="A182" s="36" t="n">
        <v>2035</v>
      </c>
      <c r="B182" s="21" t="inlineStr">
        <is>
          <t>Alkaline electrolyzer large size</t>
        </is>
      </c>
      <c r="C182" s="21" t="inlineStr">
        <is>
          <t>investment</t>
        </is>
      </c>
      <c r="D182" s="48" t="n">
        <v>429.0306</v>
      </c>
      <c r="E182" s="21" t="inlineStr">
        <is>
          <t>EUR/kW</t>
        </is>
      </c>
    </row>
    <row r="183">
      <c r="A183" s="33" t="n">
        <v>2035</v>
      </c>
      <c r="B183" s="16" t="inlineStr">
        <is>
          <t>Alkaline electrolyzer large size</t>
        </is>
      </c>
      <c r="C183" s="16" t="inlineStr">
        <is>
          <t>lifetime</t>
        </is>
      </c>
      <c r="D183" s="47" t="n">
        <v>40</v>
      </c>
      <c r="E183" s="16" t="inlineStr">
        <is>
          <t>years</t>
        </is>
      </c>
    </row>
    <row r="184">
      <c r="A184" s="36" t="n">
        <v>2035</v>
      </c>
      <c r="B184" s="21" t="inlineStr">
        <is>
          <t>CCGT</t>
        </is>
      </c>
      <c r="C184" s="21" t="inlineStr">
        <is>
          <t>FOM</t>
        </is>
      </c>
      <c r="D184" s="48" t="n">
        <v>2.95</v>
      </c>
      <c r="E184" s="21" t="inlineStr">
        <is>
          <t>%/year</t>
        </is>
      </c>
    </row>
    <row r="185">
      <c r="A185" s="33" t="n">
        <v>2035</v>
      </c>
      <c r="B185" s="16" t="inlineStr">
        <is>
          <t>CCGT</t>
        </is>
      </c>
      <c r="C185" s="16" t="inlineStr">
        <is>
          <t>VOM</t>
        </is>
      </c>
      <c r="D185" s="47" t="n">
        <v>3.3</v>
      </c>
      <c r="E185" s="16" t="inlineStr">
        <is>
          <t>EUR/MWh</t>
        </is>
      </c>
    </row>
    <row r="186">
      <c r="A186" s="36" t="n">
        <v>2035</v>
      </c>
      <c r="B186" s="21" t="inlineStr">
        <is>
          <t>CCGT</t>
        </is>
      </c>
      <c r="C186" s="21" t="inlineStr">
        <is>
          <t>c_b</t>
        </is>
      </c>
      <c r="D186" s="48" t="n">
        <v>2.05</v>
      </c>
      <c r="E186" s="21" t="inlineStr">
        <is>
          <t>50oC/100oC</t>
        </is>
      </c>
    </row>
    <row r="187">
      <c r="A187" s="33" t="n">
        <v>2035</v>
      </c>
      <c r="B187" s="16" t="inlineStr">
        <is>
          <t>CCGT</t>
        </is>
      </c>
      <c r="C187" s="16" t="inlineStr">
        <is>
          <t>c_v</t>
        </is>
      </c>
      <c r="D187" s="47" t="n">
        <v>0.15</v>
      </c>
      <c r="E187" s="16" t="inlineStr">
        <is>
          <t>50oC/100oC</t>
        </is>
      </c>
    </row>
    <row r="188">
      <c r="A188" s="36" t="n">
        <v>2035</v>
      </c>
      <c r="B188" s="21" t="inlineStr">
        <is>
          <t>CCGT</t>
        </is>
      </c>
      <c r="C188" s="21" t="inlineStr">
        <is>
          <t>efficiency</t>
        </is>
      </c>
      <c r="D188" s="48" t="n">
        <v>0.585</v>
      </c>
      <c r="E188" s="21" t="inlineStr">
        <is>
          <t>per unit</t>
        </is>
      </c>
    </row>
    <row r="189">
      <c r="A189" s="33" t="n">
        <v>2035</v>
      </c>
      <c r="B189" s="16" t="inlineStr">
        <is>
          <t>CCGT</t>
        </is>
      </c>
      <c r="C189" s="16" t="inlineStr">
        <is>
          <t>investment</t>
        </is>
      </c>
      <c r="D189" s="47" t="n">
        <v>1312.94</v>
      </c>
      <c r="E189" s="16" t="inlineStr">
        <is>
          <t>EUR/kW</t>
        </is>
      </c>
    </row>
    <row r="190">
      <c r="A190" s="36" t="n">
        <v>2035</v>
      </c>
      <c r="B190" s="21" t="inlineStr">
        <is>
          <t>CCGT</t>
        </is>
      </c>
      <c r="C190" s="21" t="inlineStr">
        <is>
          <t>lifetime</t>
        </is>
      </c>
      <c r="D190" s="48" t="n">
        <v>25</v>
      </c>
      <c r="E190" s="21" t="inlineStr">
        <is>
          <t>years</t>
        </is>
      </c>
    </row>
    <row r="191">
      <c r="A191" s="33" t="n">
        <v>2035</v>
      </c>
      <c r="B191" s="16" t="inlineStr">
        <is>
          <t>Fischer-Tropsch</t>
        </is>
      </c>
      <c r="C191" s="16" t="inlineStr">
        <is>
          <t>FOM</t>
        </is>
      </c>
      <c r="D191" s="47" t="n">
        <v>3</v>
      </c>
      <c r="E191" s="16" t="inlineStr">
        <is>
          <t>%/year</t>
        </is>
      </c>
    </row>
    <row r="192">
      <c r="A192" s="36" t="n">
        <v>2035</v>
      </c>
      <c r="B192" s="21" t="inlineStr">
        <is>
          <t>Fischer-Tropsch</t>
        </is>
      </c>
      <c r="C192" s="21" t="inlineStr">
        <is>
          <t>VOM</t>
        </is>
      </c>
      <c r="D192" s="48" t="n">
        <v>3.9346</v>
      </c>
      <c r="E192" s="21" t="inlineStr">
        <is>
          <t>EUR/MWh_FT</t>
        </is>
      </c>
    </row>
    <row r="193">
      <c r="A193" s="33" t="n">
        <v>2035</v>
      </c>
      <c r="B193" s="16" t="inlineStr">
        <is>
          <t>Fischer-Tropsch</t>
        </is>
      </c>
      <c r="C193" s="16" t="inlineStr">
        <is>
          <t>capture rate</t>
        </is>
      </c>
      <c r="D193" s="47" t="n">
        <v>0.9</v>
      </c>
      <c r="E193" s="16" t="inlineStr">
        <is>
          <t>per unit</t>
        </is>
      </c>
    </row>
    <row r="194">
      <c r="A194" s="36" t="n">
        <v>2035</v>
      </c>
      <c r="B194" s="21" t="inlineStr">
        <is>
          <t>Fischer-Tropsch</t>
        </is>
      </c>
      <c r="C194" s="21" t="inlineStr">
        <is>
          <t>carbondioxide-input</t>
        </is>
      </c>
      <c r="D194" s="48" t="n">
        <v>0.3135</v>
      </c>
      <c r="E194" s="21" t="inlineStr">
        <is>
          <t>t_CO2/MWh_FT</t>
        </is>
      </c>
    </row>
    <row r="195">
      <c r="A195" s="33" t="n">
        <v>2035</v>
      </c>
      <c r="B195" s="16" t="inlineStr">
        <is>
          <t>Fischer-Tropsch</t>
        </is>
      </c>
      <c r="C195" s="16" t="inlineStr">
        <is>
          <t>efficiency</t>
        </is>
      </c>
      <c r="D195" s="47" t="n">
        <v>0.799</v>
      </c>
      <c r="E195" s="16" t="inlineStr">
        <is>
          <t>per unit</t>
        </is>
      </c>
    </row>
    <row r="196">
      <c r="A196" s="36" t="n">
        <v>2035</v>
      </c>
      <c r="B196" s="21" t="inlineStr">
        <is>
          <t>Fischer-Tropsch</t>
        </is>
      </c>
      <c r="C196" s="21" t="inlineStr">
        <is>
          <t>electricity-input</t>
        </is>
      </c>
      <c r="D196" s="48" t="n">
        <v>0.007</v>
      </c>
      <c r="E196" s="21" t="inlineStr">
        <is>
          <t>MWh_el/MWh_FT</t>
        </is>
      </c>
    </row>
    <row r="197">
      <c r="A197" s="33" t="n">
        <v>2035</v>
      </c>
      <c r="B197" s="16" t="inlineStr">
        <is>
          <t>Fischer-Tropsch</t>
        </is>
      </c>
      <c r="C197" s="16" t="inlineStr">
        <is>
          <t>hydrogen-input</t>
        </is>
      </c>
      <c r="D197" s="47" t="n">
        <v>1.392</v>
      </c>
      <c r="E197" s="16" t="inlineStr">
        <is>
          <t>MWh_H2/MWh_FT</t>
        </is>
      </c>
    </row>
    <row r="198">
      <c r="A198" s="36" t="n">
        <v>2035</v>
      </c>
      <c r="B198" s="21" t="inlineStr">
        <is>
          <t>Fischer-Tropsch</t>
        </is>
      </c>
      <c r="C198" s="21" t="inlineStr">
        <is>
          <t>investment</t>
        </is>
      </c>
      <c r="D198" s="48" t="n">
        <v>657729.5551999999</v>
      </c>
      <c r="E198" s="21" t="inlineStr">
        <is>
          <t>EUR/MW_FT</t>
        </is>
      </c>
    </row>
    <row r="199">
      <c r="A199" s="33" t="n">
        <v>2035</v>
      </c>
      <c r="B199" s="16" t="inlineStr">
        <is>
          <t>Fischer-Tropsch</t>
        </is>
      </c>
      <c r="C199" s="16" t="inlineStr">
        <is>
          <t>lifetime</t>
        </is>
      </c>
      <c r="D199" s="47" t="n">
        <v>20</v>
      </c>
      <c r="E199" s="16" t="inlineStr">
        <is>
          <t>years</t>
        </is>
      </c>
    </row>
    <row r="200">
      <c r="A200" s="36" t="n">
        <v>2035</v>
      </c>
      <c r="B200" s="21" t="inlineStr">
        <is>
          <t>Haber-Bosch</t>
        </is>
      </c>
      <c r="C200" s="21" t="inlineStr">
        <is>
          <t>FOM</t>
        </is>
      </c>
      <c r="D200" s="48" t="n">
        <v>3</v>
      </c>
      <c r="E200" s="21" t="inlineStr">
        <is>
          <t>%/year</t>
        </is>
      </c>
    </row>
    <row r="201">
      <c r="A201" s="33" t="n">
        <v>2035</v>
      </c>
      <c r="B201" s="16" t="inlineStr">
        <is>
          <t>Haber-Bosch</t>
        </is>
      </c>
      <c r="C201" s="16" t="inlineStr">
        <is>
          <t>VOM</t>
        </is>
      </c>
      <c r="D201" s="47" t="n">
        <v>0.0225</v>
      </c>
      <c r="E201" s="16" t="inlineStr">
        <is>
          <t>EUR/MWh_NH3</t>
        </is>
      </c>
    </row>
    <row r="202">
      <c r="A202" s="36" t="n">
        <v>2035</v>
      </c>
      <c r="B202" s="21" t="inlineStr">
        <is>
          <t>Haber-Bosch</t>
        </is>
      </c>
      <c r="C202" s="21" t="inlineStr">
        <is>
          <t>electricity-input</t>
        </is>
      </c>
      <c r="D202" s="48" t="n">
        <v>0.2473</v>
      </c>
      <c r="E202" s="21" t="inlineStr">
        <is>
          <t>MWh_el/MWh_NH3</t>
        </is>
      </c>
    </row>
    <row r="203">
      <c r="A203" s="33" t="n">
        <v>2035</v>
      </c>
      <c r="B203" s="16" t="inlineStr">
        <is>
          <t>Haber-Bosch</t>
        </is>
      </c>
      <c r="C203" s="16" t="inlineStr">
        <is>
          <t>hydrogen-input</t>
        </is>
      </c>
      <c r="D203" s="47" t="n">
        <v>1.1484</v>
      </c>
      <c r="E203" s="16" t="inlineStr">
        <is>
          <t>MWh_H2/MWh_NH3</t>
        </is>
      </c>
    </row>
    <row r="204">
      <c r="A204" s="36" t="n">
        <v>2035</v>
      </c>
      <c r="B204" s="21" t="inlineStr">
        <is>
          <t>Haber-Bosch</t>
        </is>
      </c>
      <c r="C204" s="21" t="inlineStr">
        <is>
          <t>investment</t>
        </is>
      </c>
      <c r="D204" s="48" t="n">
        <v>1327.0808</v>
      </c>
      <c r="E204" s="21" t="inlineStr">
        <is>
          <t>EUR/kW_NH3</t>
        </is>
      </c>
    </row>
    <row r="205">
      <c r="A205" s="33" t="n">
        <v>2035</v>
      </c>
      <c r="B205" s="16" t="inlineStr">
        <is>
          <t>Haber-Bosch</t>
        </is>
      </c>
      <c r="C205" s="16" t="inlineStr">
        <is>
          <t>lifetime</t>
        </is>
      </c>
      <c r="D205" s="47" t="n">
        <v>30</v>
      </c>
      <c r="E205" s="16" t="inlineStr">
        <is>
          <t>years</t>
        </is>
      </c>
    </row>
    <row r="206">
      <c r="A206" s="36" t="n">
        <v>2035</v>
      </c>
      <c r="B206" s="21" t="inlineStr">
        <is>
          <t>Haber-Bosch</t>
        </is>
      </c>
      <c r="C206" s="21" t="inlineStr">
        <is>
          <t>nitrogen-input</t>
        </is>
      </c>
      <c r="D206" s="48" t="n">
        <v>0.1597</v>
      </c>
      <c r="E206" s="21" t="inlineStr">
        <is>
          <t>t_N2/MWh_NH3</t>
        </is>
      </c>
    </row>
    <row r="207">
      <c r="A207" s="33" t="n">
        <v>2035</v>
      </c>
      <c r="B207" s="16" t="inlineStr">
        <is>
          <t>OCGT</t>
        </is>
      </c>
      <c r="C207" s="16" t="inlineStr">
        <is>
          <t>FOM</t>
        </is>
      </c>
      <c r="D207" s="47" t="n">
        <v>2.95</v>
      </c>
      <c r="E207" s="16" t="inlineStr">
        <is>
          <t>%/year</t>
        </is>
      </c>
    </row>
    <row r="208">
      <c r="A208" s="36" t="n">
        <v>2035</v>
      </c>
      <c r="B208" s="21" t="inlineStr">
        <is>
          <t>OCGT</t>
        </is>
      </c>
      <c r="C208" s="21" t="inlineStr">
        <is>
          <t>VOM</t>
        </is>
      </c>
      <c r="D208" s="48" t="n">
        <v>3.3</v>
      </c>
      <c r="E208" s="21" t="inlineStr">
        <is>
          <t>EUR/MWh</t>
        </is>
      </c>
    </row>
    <row r="209">
      <c r="A209" s="33" t="n">
        <v>2035</v>
      </c>
      <c r="B209" s="16" t="inlineStr">
        <is>
          <t>OCGT</t>
        </is>
      </c>
      <c r="C209" s="16" t="inlineStr">
        <is>
          <t>efficiency</t>
        </is>
      </c>
      <c r="D209" s="47" t="n">
        <v>0.415</v>
      </c>
      <c r="E209" s="16" t="inlineStr">
        <is>
          <t>per unit</t>
        </is>
      </c>
    </row>
    <row r="210">
      <c r="A210" s="36" t="n">
        <v>2035</v>
      </c>
      <c r="B210" s="21" t="inlineStr">
        <is>
          <t>OCGT</t>
        </is>
      </c>
      <c r="C210" s="21" t="inlineStr">
        <is>
          <t>investment</t>
        </is>
      </c>
      <c r="D210" s="48" t="n">
        <v>1312.94</v>
      </c>
      <c r="E210" s="21" t="inlineStr">
        <is>
          <t>EUR/kW</t>
        </is>
      </c>
    </row>
    <row r="211">
      <c r="A211" s="33" t="n">
        <v>2035</v>
      </c>
      <c r="B211" s="16" t="inlineStr">
        <is>
          <t>OCGT</t>
        </is>
      </c>
      <c r="C211" s="16" t="inlineStr">
        <is>
          <t>lifetime</t>
        </is>
      </c>
      <c r="D211" s="47" t="n">
        <v>25</v>
      </c>
      <c r="E211" s="16" t="inlineStr">
        <is>
          <t>years</t>
        </is>
      </c>
    </row>
    <row r="212">
      <c r="A212" s="36" t="n">
        <v>2035</v>
      </c>
      <c r="B212" s="21" t="inlineStr">
        <is>
          <t>SMR</t>
        </is>
      </c>
      <c r="C212" s="21" t="inlineStr">
        <is>
          <t>FOM</t>
        </is>
      </c>
      <c r="D212" s="48" t="n">
        <v>5</v>
      </c>
      <c r="E212" s="21" t="inlineStr">
        <is>
          <t>%/year</t>
        </is>
      </c>
    </row>
    <row r="213">
      <c r="A213" s="33" t="n">
        <v>2035</v>
      </c>
      <c r="B213" s="16" t="inlineStr">
        <is>
          <t>SMR</t>
        </is>
      </c>
      <c r="C213" s="16" t="inlineStr">
        <is>
          <t>efficiency</t>
        </is>
      </c>
      <c r="D213" s="47" t="n">
        <v>0.76</v>
      </c>
      <c r="E213" s="16" t="inlineStr">
        <is>
          <t>per unit (in LHV)</t>
        </is>
      </c>
    </row>
    <row r="214">
      <c r="A214" s="36" t="n">
        <v>2035</v>
      </c>
      <c r="B214" s="21" t="inlineStr">
        <is>
          <t>SMR</t>
        </is>
      </c>
      <c r="C214" s="21" t="inlineStr">
        <is>
          <t>investment</t>
        </is>
      </c>
      <c r="D214" s="48" t="n">
        <v>522201.0492</v>
      </c>
      <c r="E214" s="21" t="inlineStr">
        <is>
          <t>EUR/MW_CH4</t>
        </is>
      </c>
    </row>
    <row r="215">
      <c r="A215" s="33" t="n">
        <v>2035</v>
      </c>
      <c r="B215" s="16" t="inlineStr">
        <is>
          <t>SMR</t>
        </is>
      </c>
      <c r="C215" s="16" t="inlineStr">
        <is>
          <t>lifetime</t>
        </is>
      </c>
      <c r="D215" s="47" t="n">
        <v>30</v>
      </c>
      <c r="E215" s="16" t="inlineStr">
        <is>
          <t>years</t>
        </is>
      </c>
    </row>
    <row r="216">
      <c r="A216" s="36" t="n">
        <v>2035</v>
      </c>
      <c r="B216" s="21" t="inlineStr">
        <is>
          <t>SMR CC</t>
        </is>
      </c>
      <c r="C216" s="21" t="inlineStr">
        <is>
          <t>FOM</t>
        </is>
      </c>
      <c r="D216" s="48" t="n">
        <v>5</v>
      </c>
      <c r="E216" s="21" t="inlineStr">
        <is>
          <t>%/year</t>
        </is>
      </c>
    </row>
    <row r="217">
      <c r="A217" s="33" t="n">
        <v>2035</v>
      </c>
      <c r="B217" s="16" t="inlineStr">
        <is>
          <t>SMR CC</t>
        </is>
      </c>
      <c r="C217" s="16" t="inlineStr">
        <is>
          <t>capture_rate</t>
        </is>
      </c>
      <c r="D217" s="47" t="n">
        <v>0.9</v>
      </c>
      <c r="E217" s="16" t="inlineStr">
        <is>
          <t>per unit</t>
        </is>
      </c>
    </row>
    <row r="218">
      <c r="A218" s="36" t="n">
        <v>2035</v>
      </c>
      <c r="B218" s="21" t="inlineStr">
        <is>
          <t>SMR CC</t>
        </is>
      </c>
      <c r="C218" s="21" t="inlineStr">
        <is>
          <t>efficiency</t>
        </is>
      </c>
      <c r="D218" s="48" t="n">
        <v>0.6899999999999999</v>
      </c>
      <c r="E218" s="21" t="inlineStr">
        <is>
          <t>per unit (in LHV)</t>
        </is>
      </c>
    </row>
    <row r="219">
      <c r="A219" s="33" t="n">
        <v>2035</v>
      </c>
      <c r="B219" s="16" t="inlineStr">
        <is>
          <t>SMR CC</t>
        </is>
      </c>
      <c r="C219" s="16" t="inlineStr">
        <is>
          <t>investment</t>
        </is>
      </c>
      <c r="D219" s="47" t="n">
        <v>605753.2171</v>
      </c>
      <c r="E219" s="16" t="inlineStr">
        <is>
          <t>EUR/MW_CH4</t>
        </is>
      </c>
    </row>
    <row r="220">
      <c r="A220" s="36" t="n">
        <v>2035</v>
      </c>
      <c r="B220" s="21" t="inlineStr">
        <is>
          <t>SMR CC</t>
        </is>
      </c>
      <c r="C220" s="21" t="inlineStr">
        <is>
          <t>lifetime</t>
        </is>
      </c>
      <c r="D220" s="48" t="n">
        <v>30</v>
      </c>
      <c r="E220" s="21" t="inlineStr">
        <is>
          <t>years</t>
        </is>
      </c>
    </row>
    <row r="221">
      <c r="A221" s="33" t="n">
        <v>2035</v>
      </c>
      <c r="B221" s="16" t="inlineStr">
        <is>
          <t>battery inverter</t>
        </is>
      </c>
      <c r="C221" s="16" t="inlineStr">
        <is>
          <t>FOM</t>
        </is>
      </c>
      <c r="D221" s="47" t="n">
        <v>0.4387</v>
      </c>
      <c r="E221" s="16" t="inlineStr">
        <is>
          <t>%/year</t>
        </is>
      </c>
    </row>
    <row r="222">
      <c r="A222" s="36" t="n">
        <v>2035</v>
      </c>
      <c r="B222" s="21" t="inlineStr">
        <is>
          <t>battery inverter</t>
        </is>
      </c>
      <c r="C222" s="21" t="inlineStr">
        <is>
          <t>efficiency</t>
        </is>
      </c>
      <c r="D222" s="48" t="n">
        <v>0.96</v>
      </c>
      <c r="E222" s="21" t="inlineStr">
        <is>
          <t>per unit</t>
        </is>
      </c>
    </row>
    <row r="223">
      <c r="A223" s="33" t="n">
        <v>2035</v>
      </c>
      <c r="B223" s="16" t="inlineStr">
        <is>
          <t>battery inverter</t>
        </is>
      </c>
      <c r="C223" s="16" t="inlineStr">
        <is>
          <t>investment</t>
        </is>
      </c>
      <c r="D223" s="47" t="n">
        <v>138.242</v>
      </c>
      <c r="E223" s="16" t="inlineStr">
        <is>
          <t>EUR/kW</t>
        </is>
      </c>
    </row>
    <row r="224">
      <c r="A224" s="36" t="n">
        <v>2035</v>
      </c>
      <c r="B224" s="21" t="inlineStr">
        <is>
          <t>battery inverter</t>
        </is>
      </c>
      <c r="C224" s="21" t="inlineStr">
        <is>
          <t>lifetime</t>
        </is>
      </c>
      <c r="D224" s="48" t="n">
        <v>10</v>
      </c>
      <c r="E224" s="21" t="inlineStr">
        <is>
          <t>years</t>
        </is>
      </c>
    </row>
    <row r="225">
      <c r="A225" s="33" t="n">
        <v>2035</v>
      </c>
      <c r="B225" s="16" t="inlineStr">
        <is>
          <t>battery storage</t>
        </is>
      </c>
      <c r="C225" s="16" t="inlineStr">
        <is>
          <t>investment</t>
        </is>
      </c>
      <c r="D225" s="47" t="n">
        <v>125.4812</v>
      </c>
      <c r="E225" s="16" t="inlineStr">
        <is>
          <t>EUR/kWh</t>
        </is>
      </c>
    </row>
    <row r="226">
      <c r="A226" s="36" t="n">
        <v>2035</v>
      </c>
      <c r="B226" s="21" t="inlineStr">
        <is>
          <t>battery storage</t>
        </is>
      </c>
      <c r="C226" s="21" t="inlineStr">
        <is>
          <t>lifetime</t>
        </is>
      </c>
      <c r="D226" s="48" t="n">
        <v>27.5</v>
      </c>
      <c r="E226" s="21" t="inlineStr">
        <is>
          <t>years</t>
        </is>
      </c>
    </row>
    <row r="227">
      <c r="A227" s="33" t="n">
        <v>2035</v>
      </c>
      <c r="B227" s="16" t="inlineStr">
        <is>
          <t>biogas</t>
        </is>
      </c>
      <c r="C227" s="16" t="inlineStr">
        <is>
          <t>CO2 stored</t>
        </is>
      </c>
      <c r="D227" s="47" t="n">
        <v>0.0868</v>
      </c>
      <c r="E227" s="16" t="inlineStr">
        <is>
          <t>tCO2/MWh_th</t>
        </is>
      </c>
    </row>
    <row r="228">
      <c r="A228" s="36" t="n">
        <v>2035</v>
      </c>
      <c r="B228" s="21" t="inlineStr">
        <is>
          <t>biogas</t>
        </is>
      </c>
      <c r="C228" s="21" t="inlineStr">
        <is>
          <t>FOM</t>
        </is>
      </c>
      <c r="D228" s="48" t="n">
        <v>7.7769</v>
      </c>
      <c r="E228" s="21" t="inlineStr">
        <is>
          <t>%/year</t>
        </is>
      </c>
    </row>
    <row r="229">
      <c r="A229" s="33" t="n">
        <v>2035</v>
      </c>
      <c r="B229" s="16" t="inlineStr">
        <is>
          <t>biogas</t>
        </is>
      </c>
      <c r="C229" s="16" t="inlineStr">
        <is>
          <t>capture rate</t>
        </is>
      </c>
      <c r="D229" s="47" t="n">
        <v>0.9</v>
      </c>
      <c r="E229" s="16" t="inlineStr">
        <is>
          <t>per unit</t>
        </is>
      </c>
    </row>
    <row r="230">
      <c r="A230" s="36" t="n">
        <v>2035</v>
      </c>
      <c r="B230" s="21" t="inlineStr">
        <is>
          <t>biogas</t>
        </is>
      </c>
      <c r="C230" s="21" t="inlineStr">
        <is>
          <t>efficiency</t>
        </is>
      </c>
      <c r="D230" s="48" t="n">
        <v>1</v>
      </c>
      <c r="E230" s="21" t="inlineStr">
        <is>
          <t>per unit</t>
        </is>
      </c>
    </row>
    <row r="231">
      <c r="A231" s="33" t="n">
        <v>2035</v>
      </c>
      <c r="B231" s="16" t="inlineStr">
        <is>
          <t>biogas</t>
        </is>
      </c>
      <c r="C231" s="16" t="inlineStr">
        <is>
          <t>fuel</t>
        </is>
      </c>
      <c r="D231" s="47" t="n">
        <v>62.4351</v>
      </c>
      <c r="E231" s="16" t="inlineStr">
        <is>
          <t>EUR/MWhth</t>
        </is>
      </c>
    </row>
    <row r="232">
      <c r="A232" s="36" t="n">
        <v>2035</v>
      </c>
      <c r="B232" s="21" t="inlineStr">
        <is>
          <t>biogas</t>
        </is>
      </c>
      <c r="C232" s="21" t="inlineStr">
        <is>
          <t>investment</t>
        </is>
      </c>
      <c r="D232" s="48" t="n">
        <v>938.7178</v>
      </c>
      <c r="E232" s="21" t="inlineStr">
        <is>
          <t>EUR/kW</t>
        </is>
      </c>
    </row>
    <row r="233">
      <c r="A233" s="33" t="n">
        <v>2035</v>
      </c>
      <c r="B233" s="16" t="inlineStr">
        <is>
          <t>biogas</t>
        </is>
      </c>
      <c r="C233" s="16" t="inlineStr">
        <is>
          <t>lifetime</t>
        </is>
      </c>
      <c r="D233" s="47" t="n">
        <v>20</v>
      </c>
      <c r="E233" s="16" t="inlineStr">
        <is>
          <t>years</t>
        </is>
      </c>
    </row>
    <row r="234">
      <c r="A234" s="36" t="n">
        <v>2035</v>
      </c>
      <c r="B234" s="21" t="inlineStr">
        <is>
          <t>biomass</t>
        </is>
      </c>
      <c r="C234" s="21" t="inlineStr">
        <is>
          <t>FOM</t>
        </is>
      </c>
      <c r="D234" s="48" t="n">
        <v>4.5269</v>
      </c>
      <c r="E234" s="21" t="inlineStr">
        <is>
          <t>%/year</t>
        </is>
      </c>
    </row>
    <row r="235">
      <c r="A235" s="33" t="n">
        <v>2035</v>
      </c>
      <c r="B235" s="16" t="inlineStr">
        <is>
          <t>biomass</t>
        </is>
      </c>
      <c r="C235" s="16" t="inlineStr">
        <is>
          <t>efficiency</t>
        </is>
      </c>
      <c r="D235" s="47" t="n">
        <v>0.468</v>
      </c>
      <c r="E235" s="16" t="inlineStr">
        <is>
          <t>per unit</t>
        </is>
      </c>
    </row>
    <row r="236">
      <c r="A236" s="36" t="n">
        <v>2035</v>
      </c>
      <c r="B236" s="21" t="inlineStr">
        <is>
          <t>biomass</t>
        </is>
      </c>
      <c r="C236" s="21" t="inlineStr">
        <is>
          <t>fuel</t>
        </is>
      </c>
      <c r="D236" s="48" t="n">
        <v>7.4076</v>
      </c>
      <c r="E236" s="21" t="inlineStr">
        <is>
          <t>EUR/MWhth</t>
        </is>
      </c>
    </row>
    <row r="237">
      <c r="A237" s="33" t="n">
        <v>2035</v>
      </c>
      <c r="B237" s="16" t="inlineStr">
        <is>
          <t>biomass</t>
        </is>
      </c>
      <c r="C237" s="16" t="inlineStr">
        <is>
          <t>investment</t>
        </is>
      </c>
      <c r="D237" s="47" t="n">
        <v>2337.6116</v>
      </c>
      <c r="E237" s="16" t="inlineStr">
        <is>
          <t>EUR/kWel</t>
        </is>
      </c>
    </row>
    <row r="238">
      <c r="A238" s="36" t="n">
        <v>2035</v>
      </c>
      <c r="B238" s="21" t="inlineStr">
        <is>
          <t>biomass</t>
        </is>
      </c>
      <c r="C238" s="21" t="inlineStr">
        <is>
          <t>lifetime</t>
        </is>
      </c>
      <c r="D238" s="48" t="n">
        <v>30</v>
      </c>
      <c r="E238" s="21" t="inlineStr">
        <is>
          <t>years</t>
        </is>
      </c>
    </row>
    <row r="239">
      <c r="A239" s="33" t="n">
        <v>2035</v>
      </c>
      <c r="B239" s="16" t="inlineStr">
        <is>
          <t>biomass CHP</t>
        </is>
      </c>
      <c r="C239" s="16" t="inlineStr">
        <is>
          <t>FOM</t>
        </is>
      </c>
      <c r="D239" s="47" t="n">
        <v>3.5714</v>
      </c>
      <c r="E239" s="16" t="inlineStr">
        <is>
          <t>%/year</t>
        </is>
      </c>
    </row>
    <row r="240">
      <c r="A240" s="36" t="n">
        <v>2035</v>
      </c>
      <c r="B240" s="21" t="inlineStr">
        <is>
          <t>biomass CHP</t>
        </is>
      </c>
      <c r="C240" s="21" t="inlineStr">
        <is>
          <t>VOM</t>
        </is>
      </c>
      <c r="D240" s="48" t="n">
        <v>2.222</v>
      </c>
      <c r="E240" s="21" t="inlineStr">
        <is>
          <t>EUR/MWh_e</t>
        </is>
      </c>
    </row>
    <row r="241">
      <c r="A241" s="33" t="n">
        <v>2035</v>
      </c>
      <c r="B241" s="16" t="inlineStr">
        <is>
          <t>biomass CHP</t>
        </is>
      </c>
      <c r="C241" s="16" t="inlineStr">
        <is>
          <t>c_b</t>
        </is>
      </c>
      <c r="D241" s="47" t="n">
        <v>0.4564</v>
      </c>
      <c r="E241" s="16" t="inlineStr">
        <is>
          <t>40°C/80°C</t>
        </is>
      </c>
    </row>
    <row r="242">
      <c r="A242" s="36" t="n">
        <v>2035</v>
      </c>
      <c r="B242" s="21" t="inlineStr">
        <is>
          <t>biomass CHP</t>
        </is>
      </c>
      <c r="C242" s="21" t="inlineStr">
        <is>
          <t>c_v</t>
        </is>
      </c>
      <c r="D242" s="48" t="n">
        <v>1</v>
      </c>
      <c r="E242" s="21" t="inlineStr">
        <is>
          <t>40°C/80°C</t>
        </is>
      </c>
    </row>
    <row r="243">
      <c r="A243" s="33" t="n">
        <v>2035</v>
      </c>
      <c r="B243" s="16" t="inlineStr">
        <is>
          <t>biomass CHP</t>
        </is>
      </c>
      <c r="C243" s="16" t="inlineStr">
        <is>
          <t>efficiency</t>
        </is>
      </c>
      <c r="D243" s="47" t="n">
        <v>0.3003</v>
      </c>
      <c r="E243" s="16" t="inlineStr">
        <is>
          <t>per unit</t>
        </is>
      </c>
    </row>
    <row r="244">
      <c r="A244" s="36" t="n">
        <v>2035</v>
      </c>
      <c r="B244" s="21" t="inlineStr">
        <is>
          <t>biomass CHP</t>
        </is>
      </c>
      <c r="C244" s="21" t="inlineStr">
        <is>
          <t>efficiency-heat</t>
        </is>
      </c>
      <c r="D244" s="48" t="n">
        <v>0.7083</v>
      </c>
      <c r="E244" s="21" t="inlineStr">
        <is>
          <t>per unit</t>
        </is>
      </c>
    </row>
    <row r="245">
      <c r="A245" s="33" t="n">
        <v>2035</v>
      </c>
      <c r="B245" s="16" t="inlineStr">
        <is>
          <t>biomass CHP</t>
        </is>
      </c>
      <c r="C245" s="16" t="inlineStr">
        <is>
          <t>investment</t>
        </is>
      </c>
      <c r="D245" s="47" t="n">
        <v>3318.3391</v>
      </c>
      <c r="E245" s="16" t="inlineStr">
        <is>
          <t>EUR/kW_e</t>
        </is>
      </c>
    </row>
    <row r="246">
      <c r="A246" s="36" t="n">
        <v>2035</v>
      </c>
      <c r="B246" s="21" t="inlineStr">
        <is>
          <t>biomass CHP</t>
        </is>
      </c>
      <c r="C246" s="21" t="inlineStr">
        <is>
          <t>lifetime</t>
        </is>
      </c>
      <c r="D246" s="48" t="n">
        <v>25</v>
      </c>
      <c r="E246" s="21" t="inlineStr">
        <is>
          <t>years</t>
        </is>
      </c>
    </row>
    <row r="247">
      <c r="A247" s="33" t="n">
        <v>2035</v>
      </c>
      <c r="B247" s="16" t="inlineStr">
        <is>
          <t>biomass CHP capture</t>
        </is>
      </c>
      <c r="C247" s="16" t="inlineStr">
        <is>
          <t>FOM</t>
        </is>
      </c>
      <c r="D247" s="47" t="n">
        <v>3</v>
      </c>
      <c r="E247" s="16" t="inlineStr">
        <is>
          <t>%/year</t>
        </is>
      </c>
    </row>
    <row r="248">
      <c r="A248" s="36" t="n">
        <v>2035</v>
      </c>
      <c r="B248" s="21" t="inlineStr">
        <is>
          <t>biomass CHP capture</t>
        </is>
      </c>
      <c r="C248" s="21" t="inlineStr">
        <is>
          <t>capture_rate</t>
        </is>
      </c>
      <c r="D248" s="48" t="n">
        <v>0.925</v>
      </c>
      <c r="E248" s="21" t="inlineStr">
        <is>
          <t>per unit</t>
        </is>
      </c>
    </row>
    <row r="249">
      <c r="A249" s="33" t="n">
        <v>2035</v>
      </c>
      <c r="B249" s="16" t="inlineStr">
        <is>
          <t>biomass CHP capture</t>
        </is>
      </c>
      <c r="C249" s="16" t="inlineStr">
        <is>
          <t>compression-electricity-input</t>
        </is>
      </c>
      <c r="D249" s="47" t="n">
        <v>0.08</v>
      </c>
      <c r="E249" s="16" t="inlineStr">
        <is>
          <t>MWh/tCO2</t>
        </is>
      </c>
    </row>
    <row r="250">
      <c r="A250" s="36" t="n">
        <v>2035</v>
      </c>
      <c r="B250" s="21" t="inlineStr">
        <is>
          <t>biomass CHP capture</t>
        </is>
      </c>
      <c r="C250" s="21" t="inlineStr">
        <is>
          <t>compression-heat-output</t>
        </is>
      </c>
      <c r="D250" s="48" t="n">
        <v>0.135</v>
      </c>
      <c r="E250" s="21" t="inlineStr">
        <is>
          <t>MWh/tCO2</t>
        </is>
      </c>
    </row>
    <row r="251">
      <c r="A251" s="33" t="n">
        <v>2035</v>
      </c>
      <c r="B251" s="16" t="inlineStr">
        <is>
          <t>biomass CHP capture</t>
        </is>
      </c>
      <c r="C251" s="16" t="inlineStr">
        <is>
          <t>electricity-input</t>
        </is>
      </c>
      <c r="D251" s="47" t="n">
        <v>0.024</v>
      </c>
      <c r="E251" s="16" t="inlineStr">
        <is>
          <t>MWh/tCO2</t>
        </is>
      </c>
    </row>
    <row r="252">
      <c r="A252" s="36" t="n">
        <v>2035</v>
      </c>
      <c r="B252" s="21" t="inlineStr">
        <is>
          <t>biomass CHP capture</t>
        </is>
      </c>
      <c r="C252" s="21" t="inlineStr">
        <is>
          <t>heat-input</t>
        </is>
      </c>
      <c r="D252" s="48" t="n">
        <v>0.6899999999999999</v>
      </c>
      <c r="E252" s="21" t="inlineStr">
        <is>
          <t>MWh/tCO2</t>
        </is>
      </c>
    </row>
    <row r="253">
      <c r="A253" s="33" t="n">
        <v>2035</v>
      </c>
      <c r="B253" s="16" t="inlineStr">
        <is>
          <t>biomass CHP capture</t>
        </is>
      </c>
      <c r="C253" s="16" t="inlineStr">
        <is>
          <t>heat-output</t>
        </is>
      </c>
      <c r="D253" s="47" t="n">
        <v>0.6899999999999999</v>
      </c>
      <c r="E253" s="16" t="inlineStr">
        <is>
          <t>MWh/tCO2</t>
        </is>
      </c>
    </row>
    <row r="254">
      <c r="A254" s="36" t="n">
        <v>2035</v>
      </c>
      <c r="B254" s="21" t="inlineStr">
        <is>
          <t>biomass CHP capture</t>
        </is>
      </c>
      <c r="C254" s="21" t="inlineStr">
        <is>
          <t>investment</t>
        </is>
      </c>
      <c r="D254" s="48" t="n">
        <v>2550000</v>
      </c>
      <c r="E254" s="21" t="inlineStr">
        <is>
          <t>EUR/(tCO2/h)</t>
        </is>
      </c>
    </row>
    <row r="255">
      <c r="A255" s="33" t="n">
        <v>2035</v>
      </c>
      <c r="B255" s="16" t="inlineStr">
        <is>
          <t>biomass CHP capture</t>
        </is>
      </c>
      <c r="C255" s="16" t="inlineStr">
        <is>
          <t>lifetime</t>
        </is>
      </c>
      <c r="D255" s="47" t="n">
        <v>25</v>
      </c>
      <c r="E255" s="16" t="inlineStr">
        <is>
          <t>years</t>
        </is>
      </c>
    </row>
    <row r="256">
      <c r="A256" s="36" t="n">
        <v>2035</v>
      </c>
      <c r="B256" s="21" t="inlineStr">
        <is>
          <t>cement capture</t>
        </is>
      </c>
      <c r="C256" s="21" t="inlineStr">
        <is>
          <t>FOM</t>
        </is>
      </c>
      <c r="D256" s="48" t="n">
        <v>3</v>
      </c>
      <c r="E256" s="21" t="inlineStr">
        <is>
          <t>%/year</t>
        </is>
      </c>
    </row>
    <row r="257">
      <c r="A257" s="33" t="n">
        <v>2035</v>
      </c>
      <c r="B257" s="16" t="inlineStr">
        <is>
          <t>cement capture</t>
        </is>
      </c>
      <c r="C257" s="16" t="inlineStr">
        <is>
          <t>capture_rate</t>
        </is>
      </c>
      <c r="D257" s="47" t="n">
        <v>0.925</v>
      </c>
      <c r="E257" s="16" t="inlineStr">
        <is>
          <t>per unit</t>
        </is>
      </c>
    </row>
    <row r="258">
      <c r="A258" s="36" t="n">
        <v>2035</v>
      </c>
      <c r="B258" s="21" t="inlineStr">
        <is>
          <t>cement capture</t>
        </is>
      </c>
      <c r="C258" s="21" t="inlineStr">
        <is>
          <t>compression-electricity-input</t>
        </is>
      </c>
      <c r="D258" s="48" t="n">
        <v>0.08</v>
      </c>
      <c r="E258" s="21" t="inlineStr">
        <is>
          <t>MWh/tCO2</t>
        </is>
      </c>
    </row>
    <row r="259">
      <c r="A259" s="33" t="n">
        <v>2035</v>
      </c>
      <c r="B259" s="16" t="inlineStr">
        <is>
          <t>cement capture</t>
        </is>
      </c>
      <c r="C259" s="16" t="inlineStr">
        <is>
          <t>compression-heat-output</t>
        </is>
      </c>
      <c r="D259" s="47" t="n">
        <v>0.135</v>
      </c>
      <c r="E259" s="16" t="inlineStr">
        <is>
          <t>MWh/tCO2</t>
        </is>
      </c>
    </row>
    <row r="260">
      <c r="A260" s="36" t="n">
        <v>2035</v>
      </c>
      <c r="B260" s="21" t="inlineStr">
        <is>
          <t>cement capture</t>
        </is>
      </c>
      <c r="C260" s="21" t="inlineStr">
        <is>
          <t>electricity-input</t>
        </is>
      </c>
      <c r="D260" s="48" t="n">
        <v>0.021</v>
      </c>
      <c r="E260" s="21" t="inlineStr">
        <is>
          <t>MWh/tCO2</t>
        </is>
      </c>
    </row>
    <row r="261">
      <c r="A261" s="33" t="n">
        <v>2035</v>
      </c>
      <c r="B261" s="16" t="inlineStr">
        <is>
          <t>cement capture</t>
        </is>
      </c>
      <c r="C261" s="16" t="inlineStr">
        <is>
          <t>heat-input</t>
        </is>
      </c>
      <c r="D261" s="47" t="n">
        <v>0.6899999999999999</v>
      </c>
      <c r="E261" s="16" t="inlineStr">
        <is>
          <t>MWh/tCO2</t>
        </is>
      </c>
    </row>
    <row r="262">
      <c r="A262" s="36" t="n">
        <v>2035</v>
      </c>
      <c r="B262" s="21" t="inlineStr">
        <is>
          <t>cement capture</t>
        </is>
      </c>
      <c r="C262" s="21" t="inlineStr">
        <is>
          <t>heat-output</t>
        </is>
      </c>
      <c r="D262" s="48" t="n">
        <v>1.51</v>
      </c>
      <c r="E262" s="21" t="inlineStr">
        <is>
          <t>MWh/tCO2</t>
        </is>
      </c>
    </row>
    <row r="263">
      <c r="A263" s="33" t="n">
        <v>2035</v>
      </c>
      <c r="B263" s="16" t="inlineStr">
        <is>
          <t>cement capture</t>
        </is>
      </c>
      <c r="C263" s="16" t="inlineStr">
        <is>
          <t>investment</t>
        </is>
      </c>
      <c r="D263" s="47" t="n">
        <v>2400000</v>
      </c>
      <c r="E263" s="16" t="inlineStr">
        <is>
          <t>EUR/(tCO2/h)</t>
        </is>
      </c>
    </row>
    <row r="264">
      <c r="A264" s="36" t="n">
        <v>2035</v>
      </c>
      <c r="B264" s="21" t="inlineStr">
        <is>
          <t>cement capture</t>
        </is>
      </c>
      <c r="C264" s="21" t="inlineStr">
        <is>
          <t>lifetime</t>
        </is>
      </c>
      <c r="D264" s="48" t="n">
        <v>25</v>
      </c>
      <c r="E264" s="21" t="inlineStr">
        <is>
          <t>years</t>
        </is>
      </c>
    </row>
    <row r="265">
      <c r="A265" s="33" t="n">
        <v>2035</v>
      </c>
      <c r="B265" s="16" t="inlineStr">
        <is>
          <t>central gas CHP</t>
        </is>
      </c>
      <c r="C265" s="16" t="inlineStr">
        <is>
          <t>FOM</t>
        </is>
      </c>
      <c r="D265" s="47" t="n">
        <v>3.3552</v>
      </c>
      <c r="E265" s="16" t="inlineStr">
        <is>
          <t>%/year</t>
        </is>
      </c>
    </row>
    <row r="266">
      <c r="A266" s="36" t="n">
        <v>2035</v>
      </c>
      <c r="B266" s="21" t="inlineStr">
        <is>
          <t>central gas CHP</t>
        </is>
      </c>
      <c r="C266" s="21" t="inlineStr">
        <is>
          <t>VOM</t>
        </is>
      </c>
      <c r="D266" s="48" t="n">
        <v>4.3916</v>
      </c>
      <c r="E266" s="21" t="inlineStr">
        <is>
          <t>EUR/MWh</t>
        </is>
      </c>
    </row>
    <row r="267">
      <c r="A267" s="33" t="n">
        <v>2035</v>
      </c>
      <c r="B267" s="16" t="inlineStr">
        <is>
          <t>central gas CHP</t>
        </is>
      </c>
      <c r="C267" s="16" t="inlineStr">
        <is>
          <t>c_b</t>
        </is>
      </c>
      <c r="D267" s="47" t="n">
        <v>1</v>
      </c>
      <c r="E267" s="16" t="inlineStr">
        <is>
          <t>50oC/100oC</t>
        </is>
      </c>
    </row>
    <row r="268">
      <c r="A268" s="36" t="n">
        <v>2035</v>
      </c>
      <c r="B268" s="21" t="inlineStr">
        <is>
          <t>central gas CHP</t>
        </is>
      </c>
      <c r="C268" s="21" t="inlineStr">
        <is>
          <t>c_v</t>
        </is>
      </c>
      <c r="D268" s="48" t="n">
        <v>0.17</v>
      </c>
      <c r="E268" s="21" t="inlineStr">
        <is>
          <t>per unit</t>
        </is>
      </c>
    </row>
    <row r="269">
      <c r="A269" s="33" t="n">
        <v>2035</v>
      </c>
      <c r="B269" s="16" t="inlineStr">
        <is>
          <t>central gas CHP</t>
        </is>
      </c>
      <c r="C269" s="16" t="inlineStr">
        <is>
          <t>efficiency</t>
        </is>
      </c>
      <c r="D269" s="47" t="n">
        <v>0.415</v>
      </c>
      <c r="E269" s="16" t="inlineStr">
        <is>
          <t>per unit</t>
        </is>
      </c>
    </row>
    <row r="270">
      <c r="A270" s="36" t="n">
        <v>2035</v>
      </c>
      <c r="B270" s="21" t="inlineStr">
        <is>
          <t>central gas CHP</t>
        </is>
      </c>
      <c r="C270" s="21" t="inlineStr">
        <is>
          <t>investment</t>
        </is>
      </c>
      <c r="D270" s="48" t="n">
        <v>582.0219</v>
      </c>
      <c r="E270" s="21" t="inlineStr">
        <is>
          <t>EUR/kW</t>
        </is>
      </c>
    </row>
    <row r="271">
      <c r="A271" s="33" t="n">
        <v>2035</v>
      </c>
      <c r="B271" s="16" t="inlineStr">
        <is>
          <t>central gas CHP</t>
        </is>
      </c>
      <c r="C271" s="16" t="inlineStr">
        <is>
          <t>lifetime</t>
        </is>
      </c>
      <c r="D271" s="47" t="n">
        <v>25</v>
      </c>
      <c r="E271" s="16" t="inlineStr">
        <is>
          <t>years</t>
        </is>
      </c>
    </row>
    <row r="272">
      <c r="A272" s="36" t="n">
        <v>2035</v>
      </c>
      <c r="B272" s="21" t="inlineStr">
        <is>
          <t>central gas CHP</t>
        </is>
      </c>
      <c r="C272" s="21" t="inlineStr">
        <is>
          <t>p_nom_ratio</t>
        </is>
      </c>
      <c r="D272" s="48" t="n">
        <v>1</v>
      </c>
      <c r="E272" s="21" t="inlineStr">
        <is>
          <t>per unit</t>
        </is>
      </c>
    </row>
    <row r="273">
      <c r="A273" s="33" t="n">
        <v>2035</v>
      </c>
      <c r="B273" s="16" t="inlineStr">
        <is>
          <t>central gas CHP CC</t>
        </is>
      </c>
      <c r="C273" s="16" t="inlineStr">
        <is>
          <t>FOM</t>
        </is>
      </c>
      <c r="D273" s="47" t="n">
        <v>3.3552</v>
      </c>
      <c r="E273" s="16" t="inlineStr">
        <is>
          <t>%/year</t>
        </is>
      </c>
    </row>
    <row r="274">
      <c r="A274" s="36" t="n">
        <v>2035</v>
      </c>
      <c r="B274" s="21" t="inlineStr">
        <is>
          <t>central gas CHP CC</t>
        </is>
      </c>
      <c r="C274" s="21" t="inlineStr">
        <is>
          <t>VOM</t>
        </is>
      </c>
      <c r="D274" s="48" t="n">
        <v>4.3916</v>
      </c>
      <c r="E274" s="21" t="inlineStr">
        <is>
          <t>EUR/MWh</t>
        </is>
      </c>
    </row>
    <row r="275">
      <c r="A275" s="33" t="n">
        <v>2035</v>
      </c>
      <c r="B275" s="16" t="inlineStr">
        <is>
          <t>central gas CHP CC</t>
        </is>
      </c>
      <c r="C275" s="16" t="inlineStr">
        <is>
          <t>c_b</t>
        </is>
      </c>
      <c r="D275" s="47" t="n">
        <v>1</v>
      </c>
      <c r="E275" s="16" t="inlineStr">
        <is>
          <t>50oC/100oC</t>
        </is>
      </c>
    </row>
    <row r="276">
      <c r="A276" s="36" t="n">
        <v>2035</v>
      </c>
      <c r="B276" s="21" t="inlineStr">
        <is>
          <t>central gas CHP CC</t>
        </is>
      </c>
      <c r="C276" s="21" t="inlineStr">
        <is>
          <t>efficiency</t>
        </is>
      </c>
      <c r="D276" s="48" t="n">
        <v>0.415</v>
      </c>
      <c r="E276" s="21" t="inlineStr">
        <is>
          <t>per unit</t>
        </is>
      </c>
    </row>
    <row r="277">
      <c r="A277" s="33" t="n">
        <v>2035</v>
      </c>
      <c r="B277" s="16" t="inlineStr">
        <is>
          <t>central gas CHP CC</t>
        </is>
      </c>
      <c r="C277" s="16" t="inlineStr">
        <is>
          <t>investment</t>
        </is>
      </c>
      <c r="D277" s="47" t="n">
        <v>582.0219</v>
      </c>
      <c r="E277" s="16" t="inlineStr">
        <is>
          <t>EUR/kW</t>
        </is>
      </c>
    </row>
    <row r="278">
      <c r="A278" s="36" t="n">
        <v>2035</v>
      </c>
      <c r="B278" s="21" t="inlineStr">
        <is>
          <t>central gas CHP CC</t>
        </is>
      </c>
      <c r="C278" s="21" t="inlineStr">
        <is>
          <t>lifetime</t>
        </is>
      </c>
      <c r="D278" s="48" t="n">
        <v>25</v>
      </c>
      <c r="E278" s="21" t="inlineStr">
        <is>
          <t>years</t>
        </is>
      </c>
    </row>
    <row r="279">
      <c r="A279" s="33" t="n">
        <v>2035</v>
      </c>
      <c r="B279" s="16" t="inlineStr">
        <is>
          <t>central solid biomass CHP</t>
        </is>
      </c>
      <c r="C279" s="16" t="inlineStr">
        <is>
          <t>FOM</t>
        </is>
      </c>
      <c r="D279" s="47" t="n">
        <v>2.8626</v>
      </c>
      <c r="E279" s="16" t="inlineStr">
        <is>
          <t>%/year</t>
        </is>
      </c>
    </row>
    <row r="280">
      <c r="A280" s="36" t="n">
        <v>2035</v>
      </c>
      <c r="B280" s="21" t="inlineStr">
        <is>
          <t>central solid biomass CHP</t>
        </is>
      </c>
      <c r="C280" s="21" t="inlineStr">
        <is>
          <t>VOM</t>
        </is>
      </c>
      <c r="D280" s="48" t="n">
        <v>4.8732</v>
      </c>
      <c r="E280" s="21" t="inlineStr">
        <is>
          <t>EUR/MWh_e</t>
        </is>
      </c>
    </row>
    <row r="281">
      <c r="A281" s="33" t="n">
        <v>2035</v>
      </c>
      <c r="B281" s="16" t="inlineStr">
        <is>
          <t>central solid biomass CHP</t>
        </is>
      </c>
      <c r="C281" s="16" t="inlineStr">
        <is>
          <t>c_b</t>
        </is>
      </c>
      <c r="D281" s="47" t="n">
        <v>0.3486</v>
      </c>
      <c r="E281" s="16" t="inlineStr">
        <is>
          <t>50°C/100°C</t>
        </is>
      </c>
    </row>
    <row r="282">
      <c r="A282" s="36" t="n">
        <v>2035</v>
      </c>
      <c r="B282" s="21" t="inlineStr">
        <is>
          <t>central solid biomass CHP</t>
        </is>
      </c>
      <c r="C282" s="21" t="inlineStr">
        <is>
          <t>c_v</t>
        </is>
      </c>
      <c r="D282" s="48" t="n">
        <v>1</v>
      </c>
      <c r="E282" s="21" t="inlineStr">
        <is>
          <t>50°C/100°C</t>
        </is>
      </c>
    </row>
    <row r="283">
      <c r="A283" s="33" t="n">
        <v>2035</v>
      </c>
      <c r="B283" s="16" t="inlineStr">
        <is>
          <t>central solid biomass CHP</t>
        </is>
      </c>
      <c r="C283" s="16" t="inlineStr">
        <is>
          <t>efficiency</t>
        </is>
      </c>
      <c r="D283" s="47" t="n">
        <v>0.2687</v>
      </c>
      <c r="E283" s="16" t="inlineStr">
        <is>
          <t>per unit</t>
        </is>
      </c>
    </row>
    <row r="284">
      <c r="A284" s="36" t="n">
        <v>2035</v>
      </c>
      <c r="B284" s="21" t="inlineStr">
        <is>
          <t>central solid biomass CHP</t>
        </is>
      </c>
      <c r="C284" s="21" t="inlineStr">
        <is>
          <t>efficiency-heat</t>
        </is>
      </c>
      <c r="D284" s="48" t="n">
        <v>0.8257</v>
      </c>
      <c r="E284" s="21" t="inlineStr">
        <is>
          <t>per unit</t>
        </is>
      </c>
    </row>
    <row r="285">
      <c r="A285" s="33" t="n">
        <v>2035</v>
      </c>
      <c r="B285" s="16" t="inlineStr">
        <is>
          <t>central solid biomass CHP</t>
        </is>
      </c>
      <c r="C285" s="16" t="inlineStr">
        <is>
          <t>investment</t>
        </is>
      </c>
      <c r="D285" s="47" t="n">
        <v>3493.3</v>
      </c>
      <c r="E285" s="16" t="inlineStr">
        <is>
          <t>EUR/kW_e</t>
        </is>
      </c>
    </row>
    <row r="286">
      <c r="A286" s="36" t="n">
        <v>2035</v>
      </c>
      <c r="B286" s="21" t="inlineStr">
        <is>
          <t>central solid biomass CHP</t>
        </is>
      </c>
      <c r="C286" s="21" t="inlineStr">
        <is>
          <t>lifetime</t>
        </is>
      </c>
      <c r="D286" s="48" t="n">
        <v>25</v>
      </c>
      <c r="E286" s="21" t="inlineStr">
        <is>
          <t>years</t>
        </is>
      </c>
    </row>
    <row r="287">
      <c r="A287" s="33" t="n">
        <v>2035</v>
      </c>
      <c r="B287" s="16" t="inlineStr">
        <is>
          <t>central solid biomass CHP</t>
        </is>
      </c>
      <c r="C287" s="16" t="inlineStr">
        <is>
          <t>p_nom_ratio</t>
        </is>
      </c>
      <c r="D287" s="47" t="n">
        <v>1</v>
      </c>
      <c r="E287" s="16" t="inlineStr">
        <is>
          <t>per unit</t>
        </is>
      </c>
    </row>
    <row r="288">
      <c r="A288" s="36" t="n">
        <v>2035</v>
      </c>
      <c r="B288" s="21" t="inlineStr">
        <is>
          <t>coal</t>
        </is>
      </c>
      <c r="C288" s="21" t="inlineStr">
        <is>
          <t>CO2 intensity</t>
        </is>
      </c>
      <c r="D288" s="48" t="n">
        <v>0.3361</v>
      </c>
      <c r="E288" s="21" t="inlineStr">
        <is>
          <t>tCO2/MWh_th</t>
        </is>
      </c>
    </row>
    <row r="289">
      <c r="A289" s="33" t="n">
        <v>2035</v>
      </c>
      <c r="B289" s="16" t="inlineStr">
        <is>
          <t>coal</t>
        </is>
      </c>
      <c r="C289" s="16" t="inlineStr">
        <is>
          <t>FOM</t>
        </is>
      </c>
      <c r="D289" s="47" t="n">
        <v>2.72</v>
      </c>
      <c r="E289" s="16" t="inlineStr">
        <is>
          <t>%/year</t>
        </is>
      </c>
    </row>
    <row r="290">
      <c r="A290" s="36" t="n">
        <v>2035</v>
      </c>
      <c r="B290" s="21" t="inlineStr">
        <is>
          <t>coal</t>
        </is>
      </c>
      <c r="C290" s="21" t="inlineStr">
        <is>
          <t>VOM</t>
        </is>
      </c>
      <c r="D290" s="48" t="n">
        <v>3.25</v>
      </c>
      <c r="E290" s="21" t="inlineStr">
        <is>
          <t>EUR/MWh_e</t>
        </is>
      </c>
    </row>
    <row r="291">
      <c r="A291" s="33" t="n">
        <v>2035</v>
      </c>
      <c r="B291" s="16" t="inlineStr">
        <is>
          <t>coal</t>
        </is>
      </c>
      <c r="C291" s="16" t="inlineStr">
        <is>
          <t>efficiency</t>
        </is>
      </c>
      <c r="D291" s="47" t="n">
        <v>0.356</v>
      </c>
      <c r="E291" s="16" t="inlineStr">
        <is>
          <t>p.u.</t>
        </is>
      </c>
    </row>
    <row r="292">
      <c r="A292" s="36" t="n">
        <v>2035</v>
      </c>
      <c r="B292" s="21" t="inlineStr">
        <is>
          <t>coal</t>
        </is>
      </c>
      <c r="C292" s="21" t="inlineStr">
        <is>
          <t>fuel</t>
        </is>
      </c>
      <c r="D292" s="48" t="n">
        <v>9.5542</v>
      </c>
      <c r="E292" s="21" t="inlineStr">
        <is>
          <t>EUR/MWh_th</t>
        </is>
      </c>
    </row>
    <row r="293">
      <c r="A293" s="33" t="n">
        <v>2035</v>
      </c>
      <c r="B293" s="16" t="inlineStr">
        <is>
          <t>coal</t>
        </is>
      </c>
      <c r="C293" s="16" t="inlineStr">
        <is>
          <t>investment</t>
        </is>
      </c>
      <c r="D293" s="47" t="n">
        <v>1908.295</v>
      </c>
      <c r="E293" s="16" t="inlineStr">
        <is>
          <t>EUR/kW_e</t>
        </is>
      </c>
    </row>
    <row r="294">
      <c r="A294" s="36" t="n">
        <v>2035</v>
      </c>
      <c r="B294" s="21" t="inlineStr">
        <is>
          <t>coal</t>
        </is>
      </c>
      <c r="C294" s="21" t="inlineStr">
        <is>
          <t>lifetime</t>
        </is>
      </c>
      <c r="D294" s="48" t="n">
        <v>40</v>
      </c>
      <c r="E294" s="21" t="inlineStr">
        <is>
          <t>years</t>
        </is>
      </c>
    </row>
    <row r="295">
      <c r="A295" s="33" t="n">
        <v>2035</v>
      </c>
      <c r="B295" s="16" t="inlineStr">
        <is>
          <t>direct air capture</t>
        </is>
      </c>
      <c r="C295" s="16" t="inlineStr">
        <is>
          <t>FOM</t>
        </is>
      </c>
      <c r="D295" s="47" t="n">
        <v>4.95</v>
      </c>
      <c r="E295" s="16" t="inlineStr">
        <is>
          <t>%/year</t>
        </is>
      </c>
    </row>
    <row r="296">
      <c r="A296" s="36" t="n">
        <v>2035</v>
      </c>
      <c r="B296" s="21" t="inlineStr">
        <is>
          <t>direct air capture</t>
        </is>
      </c>
      <c r="C296" s="21" t="inlineStr">
        <is>
          <t>compression-electricity-input</t>
        </is>
      </c>
      <c r="D296" s="48" t="n">
        <v>0.15</v>
      </c>
      <c r="E296" s="21" t="inlineStr">
        <is>
          <t>MWh/tCO2</t>
        </is>
      </c>
    </row>
    <row r="297">
      <c r="A297" s="33" t="n">
        <v>2035</v>
      </c>
      <c r="B297" s="16" t="inlineStr">
        <is>
          <t>direct air capture</t>
        </is>
      </c>
      <c r="C297" s="16" t="inlineStr">
        <is>
          <t>compression-heat-output</t>
        </is>
      </c>
      <c r="D297" s="47" t="n">
        <v>0.2</v>
      </c>
      <c r="E297" s="16" t="inlineStr">
        <is>
          <t>MWh/tCO2</t>
        </is>
      </c>
    </row>
    <row r="298">
      <c r="A298" s="36" t="n">
        <v>2035</v>
      </c>
      <c r="B298" s="21" t="inlineStr">
        <is>
          <t>direct air capture</t>
        </is>
      </c>
      <c r="C298" s="21" t="inlineStr">
        <is>
          <t>electricity-input</t>
        </is>
      </c>
      <c r="D298" s="48" t="n">
        <v>0.4</v>
      </c>
      <c r="E298" s="21" t="inlineStr">
        <is>
          <t>MWh_el/t_CO2</t>
        </is>
      </c>
    </row>
    <row r="299">
      <c r="A299" s="33" t="n">
        <v>2035</v>
      </c>
      <c r="B299" s="16" t="inlineStr">
        <is>
          <t>direct air capture</t>
        </is>
      </c>
      <c r="C299" s="16" t="inlineStr">
        <is>
          <t>heat-input</t>
        </is>
      </c>
      <c r="D299" s="47" t="n">
        <v>1.6</v>
      </c>
      <c r="E299" s="16" t="inlineStr">
        <is>
          <t>MWh_th/t_CO2</t>
        </is>
      </c>
    </row>
    <row r="300">
      <c r="A300" s="36" t="n">
        <v>2035</v>
      </c>
      <c r="B300" s="21" t="inlineStr">
        <is>
          <t>direct air capture</t>
        </is>
      </c>
      <c r="C300" s="21" t="inlineStr">
        <is>
          <t>heat-output</t>
        </is>
      </c>
      <c r="D300" s="48" t="n">
        <v>0.875</v>
      </c>
      <c r="E300" s="21" t="inlineStr">
        <is>
          <t>MWh/tCO2</t>
        </is>
      </c>
    </row>
    <row r="301">
      <c r="A301" s="33" t="n">
        <v>2035</v>
      </c>
      <c r="B301" s="16" t="inlineStr">
        <is>
          <t>direct air capture</t>
        </is>
      </c>
      <c r="C301" s="16" t="inlineStr">
        <is>
          <t>investment</t>
        </is>
      </c>
      <c r="D301" s="47" t="n">
        <v>5500000</v>
      </c>
      <c r="E301" s="16" t="inlineStr">
        <is>
          <t>EUR/(tCO2/h)</t>
        </is>
      </c>
    </row>
    <row r="302">
      <c r="A302" s="36" t="n">
        <v>2035</v>
      </c>
      <c r="B302" s="21" t="inlineStr">
        <is>
          <t>direct air capture</t>
        </is>
      </c>
      <c r="C302" s="21" t="inlineStr">
        <is>
          <t>lifetime</t>
        </is>
      </c>
      <c r="D302" s="48" t="n">
        <v>20</v>
      </c>
      <c r="E302" s="21" t="inlineStr">
        <is>
          <t>years</t>
        </is>
      </c>
    </row>
    <row r="303">
      <c r="A303" s="33" t="n">
        <v>2035</v>
      </c>
      <c r="B303" s="16" t="inlineStr">
        <is>
          <t>electrolysis</t>
        </is>
      </c>
      <c r="C303" s="16" t="inlineStr">
        <is>
          <t>FOM</t>
        </is>
      </c>
      <c r="D303" s="47" t="n">
        <v>4</v>
      </c>
      <c r="E303" s="16" t="inlineStr">
        <is>
          <t>%/year</t>
        </is>
      </c>
    </row>
    <row r="304">
      <c r="A304" s="36" t="n">
        <v>2035</v>
      </c>
      <c r="B304" s="21" t="inlineStr">
        <is>
          <t>electrolysis</t>
        </is>
      </c>
      <c r="C304" s="21" t="inlineStr">
        <is>
          <t>efficiency</t>
        </is>
      </c>
      <c r="D304" s="48" t="n">
        <v>0.6374</v>
      </c>
      <c r="E304" s="21" t="inlineStr">
        <is>
          <t>per unit</t>
        </is>
      </c>
    </row>
    <row r="305">
      <c r="A305" s="33" t="n">
        <v>2035</v>
      </c>
      <c r="B305" s="16" t="inlineStr">
        <is>
          <t>electrolysis</t>
        </is>
      </c>
      <c r="C305" s="16" t="inlineStr">
        <is>
          <t>efficiency-heat</t>
        </is>
      </c>
      <c r="D305" s="47" t="n">
        <v>0.2039</v>
      </c>
      <c r="E305" s="16" t="inlineStr">
        <is>
          <t>per unit</t>
        </is>
      </c>
    </row>
    <row r="306">
      <c r="A306" s="36" t="n">
        <v>2035</v>
      </c>
      <c r="B306" s="21" t="inlineStr">
        <is>
          <t>electrolysis</t>
        </is>
      </c>
      <c r="C306" s="21" t="inlineStr">
        <is>
          <t>investment</t>
        </is>
      </c>
      <c r="D306" s="48" t="n">
        <v>1350</v>
      </c>
      <c r="E306" s="21" t="inlineStr">
        <is>
          <t>EUR/kW_e</t>
        </is>
      </c>
    </row>
    <row r="307">
      <c r="A307" s="33" t="n">
        <v>2035</v>
      </c>
      <c r="B307" s="16" t="inlineStr">
        <is>
          <t>electrolysis</t>
        </is>
      </c>
      <c r="C307" s="16" t="inlineStr">
        <is>
          <t>lifetime</t>
        </is>
      </c>
      <c r="D307" s="47" t="n">
        <v>25</v>
      </c>
      <c r="E307" s="16" t="inlineStr">
        <is>
          <t>years</t>
        </is>
      </c>
    </row>
    <row r="308">
      <c r="A308" s="36" t="n">
        <v>2035</v>
      </c>
      <c r="B308" s="21" t="inlineStr">
        <is>
          <t>fuel cell</t>
        </is>
      </c>
      <c r="C308" s="21" t="inlineStr">
        <is>
          <t>FOM</t>
        </is>
      </c>
      <c r="D308" s="48" t="n">
        <v>5</v>
      </c>
      <c r="E308" s="21" t="inlineStr">
        <is>
          <t>%/year</t>
        </is>
      </c>
    </row>
    <row r="309">
      <c r="A309" s="33" t="n">
        <v>2035</v>
      </c>
      <c r="B309" s="16" t="inlineStr">
        <is>
          <t>fuel cell</t>
        </is>
      </c>
      <c r="C309" s="16" t="inlineStr">
        <is>
          <t>c_b</t>
        </is>
      </c>
      <c r="D309" s="47" t="n">
        <v>1.25</v>
      </c>
      <c r="E309" s="16" t="inlineStr">
        <is>
          <t>50oC/100oC</t>
        </is>
      </c>
    </row>
    <row r="310">
      <c r="A310" s="36" t="n">
        <v>2035</v>
      </c>
      <c r="B310" s="21" t="inlineStr">
        <is>
          <t>fuel cell</t>
        </is>
      </c>
      <c r="C310" s="21" t="inlineStr">
        <is>
          <t>efficiency</t>
        </is>
      </c>
      <c r="D310" s="48" t="n">
        <v>0.5</v>
      </c>
      <c r="E310" s="21" t="inlineStr">
        <is>
          <t>per unit</t>
        </is>
      </c>
    </row>
    <row r="311">
      <c r="A311" s="33" t="n">
        <v>2035</v>
      </c>
      <c r="B311" s="16" t="inlineStr">
        <is>
          <t>fuel cell</t>
        </is>
      </c>
      <c r="C311" s="16" t="inlineStr">
        <is>
          <t>investment</t>
        </is>
      </c>
      <c r="D311" s="47" t="n">
        <v>1084.6771</v>
      </c>
      <c r="E311" s="16" t="inlineStr">
        <is>
          <t>EUR/kW_e</t>
        </is>
      </c>
    </row>
    <row r="312">
      <c r="A312" s="36" t="n">
        <v>2035</v>
      </c>
      <c r="B312" s="21" t="inlineStr">
        <is>
          <t>fuel cell</t>
        </is>
      </c>
      <c r="C312" s="21" t="inlineStr">
        <is>
          <t>lifetime</t>
        </is>
      </c>
      <c r="D312" s="48" t="n">
        <v>10</v>
      </c>
      <c r="E312" s="21" t="inlineStr">
        <is>
          <t>years</t>
        </is>
      </c>
    </row>
    <row r="313">
      <c r="A313" s="33" t="n">
        <v>2035</v>
      </c>
      <c r="B313" s="16" t="inlineStr">
        <is>
          <t>gas</t>
        </is>
      </c>
      <c r="C313" s="16" t="inlineStr">
        <is>
          <t>CO2 intensity</t>
        </is>
      </c>
      <c r="D313" s="47" t="n">
        <v>0.198</v>
      </c>
      <c r="E313" s="16" t="inlineStr">
        <is>
          <t>tCO2/MWh_th</t>
        </is>
      </c>
    </row>
    <row r="314">
      <c r="A314" s="36" t="n">
        <v>2035</v>
      </c>
      <c r="B314" s="21" t="inlineStr">
        <is>
          <t>gas</t>
        </is>
      </c>
      <c r="C314" s="21" t="inlineStr">
        <is>
          <t>fuel</t>
        </is>
      </c>
      <c r="D314" s="48" t="n">
        <v>24.568</v>
      </c>
      <c r="E314" s="21" t="inlineStr">
        <is>
          <t>EUR/MWh_th</t>
        </is>
      </c>
    </row>
    <row r="315">
      <c r="A315" s="33" t="n">
        <v>2035</v>
      </c>
      <c r="B315" s="16" t="inlineStr">
        <is>
          <t>lignite</t>
        </is>
      </c>
      <c r="C315" s="16" t="inlineStr">
        <is>
          <t>CO2 intensity</t>
        </is>
      </c>
      <c r="D315" s="47" t="n">
        <v>0.4069</v>
      </c>
      <c r="E315" s="16" t="inlineStr">
        <is>
          <t>tCO2/MWh_th</t>
        </is>
      </c>
    </row>
    <row r="316">
      <c r="A316" s="36" t="n">
        <v>2035</v>
      </c>
      <c r="B316" s="21" t="inlineStr">
        <is>
          <t>lignite</t>
        </is>
      </c>
      <c r="C316" s="21" t="inlineStr">
        <is>
          <t>FOM</t>
        </is>
      </c>
      <c r="D316" s="48" t="n">
        <v>1.31</v>
      </c>
      <c r="E316" s="21" t="inlineStr">
        <is>
          <t>%/year</t>
        </is>
      </c>
    </row>
    <row r="317">
      <c r="A317" s="33" t="n">
        <v>2035</v>
      </c>
      <c r="B317" s="16" t="inlineStr">
        <is>
          <t>lignite</t>
        </is>
      </c>
      <c r="C317" s="16" t="inlineStr">
        <is>
          <t>VOM</t>
        </is>
      </c>
      <c r="D317" s="47" t="n">
        <v>3.2612</v>
      </c>
      <c r="E317" s="16" t="inlineStr">
        <is>
          <t>EUR/MWh_e</t>
        </is>
      </c>
    </row>
    <row r="318">
      <c r="A318" s="36" t="n">
        <v>2035</v>
      </c>
      <c r="B318" s="21" t="inlineStr">
        <is>
          <t>lignite</t>
        </is>
      </c>
      <c r="C318" s="21" t="inlineStr">
        <is>
          <t>efficiency</t>
        </is>
      </c>
      <c r="D318" s="48" t="n">
        <v>0.33</v>
      </c>
      <c r="E318" s="21" t="inlineStr">
        <is>
          <t>p.u.</t>
        </is>
      </c>
    </row>
    <row r="319">
      <c r="A319" s="33" t="n">
        <v>2035</v>
      </c>
      <c r="B319" s="16" t="inlineStr">
        <is>
          <t>lignite</t>
        </is>
      </c>
      <c r="C319" s="16" t="inlineStr">
        <is>
          <t>fuel</t>
        </is>
      </c>
      <c r="D319" s="47" t="n">
        <v>3.2985</v>
      </c>
      <c r="E319" s="16" t="inlineStr">
        <is>
          <t>EUR/MWh_th</t>
        </is>
      </c>
    </row>
    <row r="320">
      <c r="A320" s="36" t="n">
        <v>2035</v>
      </c>
      <c r="B320" s="21" t="inlineStr">
        <is>
          <t>lignite</t>
        </is>
      </c>
      <c r="C320" s="21" t="inlineStr">
        <is>
          <t>investment</t>
        </is>
      </c>
      <c r="D320" s="48" t="n">
        <v>3827.1629</v>
      </c>
      <c r="E320" s="21" t="inlineStr">
        <is>
          <t>EUR/kW_e</t>
        </is>
      </c>
    </row>
    <row r="321">
      <c r="A321" s="33" t="n">
        <v>2035</v>
      </c>
      <c r="B321" s="16" t="inlineStr">
        <is>
          <t>lignite</t>
        </is>
      </c>
      <c r="C321" s="16" t="inlineStr">
        <is>
          <t>lifetime</t>
        </is>
      </c>
      <c r="D321" s="47" t="n">
        <v>40</v>
      </c>
      <c r="E321" s="16" t="inlineStr">
        <is>
          <t>years</t>
        </is>
      </c>
    </row>
    <row r="322">
      <c r="A322" s="36" t="n">
        <v>2035</v>
      </c>
      <c r="B322" s="21" t="inlineStr">
        <is>
          <t>methanolisation</t>
        </is>
      </c>
      <c r="C322" s="21" t="inlineStr">
        <is>
          <t>FOM</t>
        </is>
      </c>
      <c r="D322" s="48" t="n">
        <v>3</v>
      </c>
      <c r="E322" s="21" t="inlineStr">
        <is>
          <t>%/year</t>
        </is>
      </c>
    </row>
    <row r="323">
      <c r="A323" s="33" t="n">
        <v>2035</v>
      </c>
      <c r="B323" s="16" t="inlineStr">
        <is>
          <t>methanolisation</t>
        </is>
      </c>
      <c r="C323" s="16" t="inlineStr">
        <is>
          <t>capture rate</t>
        </is>
      </c>
      <c r="D323" s="47" t="n">
        <v>0.9</v>
      </c>
      <c r="E323" s="16" t="inlineStr">
        <is>
          <t>per unit</t>
        </is>
      </c>
    </row>
    <row r="324">
      <c r="A324" s="36" t="n">
        <v>2035</v>
      </c>
      <c r="B324" s="21" t="inlineStr">
        <is>
          <t>methanolisation</t>
        </is>
      </c>
      <c r="C324" s="21" t="inlineStr">
        <is>
          <t>carbondioxide-input</t>
        </is>
      </c>
      <c r="D324" s="48" t="n">
        <v>0.248</v>
      </c>
      <c r="E324" s="21" t="inlineStr">
        <is>
          <t>t_CO2/MWh_MeOH</t>
        </is>
      </c>
    </row>
    <row r="325">
      <c r="A325" s="33" t="n">
        <v>2035</v>
      </c>
      <c r="B325" s="16" t="inlineStr">
        <is>
          <t>methanolisation</t>
        </is>
      </c>
      <c r="C325" s="16" t="inlineStr">
        <is>
          <t>electricity-input</t>
        </is>
      </c>
      <c r="D325" s="47" t="n">
        <v>0.271</v>
      </c>
      <c r="E325" s="16" t="inlineStr">
        <is>
          <t>MWh_e/MWh_MeOH</t>
        </is>
      </c>
    </row>
    <row r="326">
      <c r="A326" s="36" t="n">
        <v>2035</v>
      </c>
      <c r="B326" s="21" t="inlineStr">
        <is>
          <t>methanolisation</t>
        </is>
      </c>
      <c r="C326" s="21" t="inlineStr">
        <is>
          <t>heat-output</t>
        </is>
      </c>
      <c r="D326" s="48" t="n">
        <v>0.1</v>
      </c>
      <c r="E326" s="21" t="inlineStr">
        <is>
          <t>MWh_th/MWh_MeOH</t>
        </is>
      </c>
    </row>
    <row r="327">
      <c r="A327" s="33" t="n">
        <v>2035</v>
      </c>
      <c r="B327" s="16" t="inlineStr">
        <is>
          <t>methanolisation</t>
        </is>
      </c>
      <c r="C327" s="16" t="inlineStr">
        <is>
          <t>hydrogen-input</t>
        </is>
      </c>
      <c r="D327" s="47" t="n">
        <v>1.138</v>
      </c>
      <c r="E327" s="16" t="inlineStr">
        <is>
          <t>MWh_H2/MWh_MeOH</t>
        </is>
      </c>
    </row>
    <row r="328">
      <c r="A328" s="36" t="n">
        <v>2035</v>
      </c>
      <c r="B328" s="21" t="inlineStr">
        <is>
          <t>methanolisation</t>
        </is>
      </c>
      <c r="C328" s="21" t="inlineStr">
        <is>
          <t>investment</t>
        </is>
      </c>
      <c r="D328" s="48" t="n">
        <v>657729.5551999999</v>
      </c>
      <c r="E328" s="21" t="inlineStr">
        <is>
          <t>EUR/MW_MeOH</t>
        </is>
      </c>
    </row>
    <row r="329">
      <c r="A329" s="33" t="n">
        <v>2035</v>
      </c>
      <c r="B329" s="16" t="inlineStr">
        <is>
          <t>methanolisation</t>
        </is>
      </c>
      <c r="C329" s="16" t="inlineStr">
        <is>
          <t>lifetime</t>
        </is>
      </c>
      <c r="D329" s="47" t="n">
        <v>20</v>
      </c>
      <c r="E329" s="16" t="inlineStr">
        <is>
          <t>years</t>
        </is>
      </c>
    </row>
    <row r="330">
      <c r="A330" s="36" t="n">
        <v>2035</v>
      </c>
      <c r="B330" s="21" t="inlineStr">
        <is>
          <t>nuclear</t>
        </is>
      </c>
      <c r="C330" s="21" t="inlineStr">
        <is>
          <t>FOM</t>
        </is>
      </c>
      <c r="D330" s="48" t="n">
        <v>2.5</v>
      </c>
      <c r="E330" s="21" t="inlineStr">
        <is>
          <t>%/year</t>
        </is>
      </c>
    </row>
    <row r="331">
      <c r="A331" s="33" t="n">
        <v>2035</v>
      </c>
      <c r="B331" s="16" t="inlineStr">
        <is>
          <t>nuclear</t>
        </is>
      </c>
      <c r="C331" s="16" t="inlineStr">
        <is>
          <t>VOM</t>
        </is>
      </c>
      <c r="D331" s="47" t="n">
        <v>2.2</v>
      </c>
      <c r="E331" s="16" t="inlineStr">
        <is>
          <t>EUR/MWh_e</t>
        </is>
      </c>
    </row>
    <row r="332">
      <c r="A332" s="36" t="n">
        <v>2035</v>
      </c>
      <c r="B332" s="21" t="inlineStr">
        <is>
          <t>nuclear</t>
        </is>
      </c>
      <c r="C332" s="21" t="inlineStr">
        <is>
          <t>efficiency</t>
        </is>
      </c>
      <c r="D332" s="48" t="n">
        <v>0.326</v>
      </c>
      <c r="E332" s="21" t="inlineStr">
        <is>
          <t>p.u.</t>
        </is>
      </c>
    </row>
    <row r="333">
      <c r="A333" s="33" t="n">
        <v>2035</v>
      </c>
      <c r="B333" s="16" t="inlineStr">
        <is>
          <t>nuclear</t>
        </is>
      </c>
      <c r="C333" s="16" t="inlineStr">
        <is>
          <t>fuel</t>
        </is>
      </c>
      <c r="D333" s="47" t="n">
        <v>3.4122</v>
      </c>
      <c r="E333" s="16" t="inlineStr">
        <is>
          <t>EUR/MWh_th</t>
        </is>
      </c>
    </row>
    <row r="334">
      <c r="A334" s="36" t="n">
        <v>2035</v>
      </c>
      <c r="B334" s="21" t="inlineStr">
        <is>
          <t>nuclear</t>
        </is>
      </c>
      <c r="C334" s="21" t="inlineStr">
        <is>
          <t>investment</t>
        </is>
      </c>
      <c r="D334" s="48" t="n">
        <v>5230</v>
      </c>
      <c r="E334" s="21" t="inlineStr">
        <is>
          <t>EUR/kW_e</t>
        </is>
      </c>
    </row>
    <row r="335">
      <c r="A335" s="33" t="n">
        <v>2035</v>
      </c>
      <c r="B335" s="16" t="inlineStr">
        <is>
          <t>nuclear</t>
        </is>
      </c>
      <c r="C335" s="16" t="inlineStr">
        <is>
          <t>lifetime</t>
        </is>
      </c>
      <c r="D335" s="47" t="n">
        <v>60</v>
      </c>
      <c r="E335" s="16" t="inlineStr">
        <is>
          <t>years</t>
        </is>
      </c>
    </row>
    <row r="336">
      <c r="A336" s="36" t="n">
        <v>2035</v>
      </c>
      <c r="B336" s="21" t="inlineStr">
        <is>
          <t>oil</t>
        </is>
      </c>
      <c r="C336" s="21" t="inlineStr">
        <is>
          <t>CO2 intensity</t>
        </is>
      </c>
      <c r="D336" s="48" t="n">
        <v>0.2571</v>
      </c>
      <c r="E336" s="21" t="inlineStr">
        <is>
          <t>tCO2/MWh_th</t>
        </is>
      </c>
    </row>
    <row r="337">
      <c r="A337" s="33" t="n">
        <v>2035</v>
      </c>
      <c r="B337" s="16" t="inlineStr">
        <is>
          <t>oil</t>
        </is>
      </c>
      <c r="C337" s="16" t="inlineStr">
        <is>
          <t>FOM</t>
        </is>
      </c>
      <c r="D337" s="47" t="n">
        <v>3.88</v>
      </c>
      <c r="E337" s="16" t="inlineStr">
        <is>
          <t>%/year</t>
        </is>
      </c>
    </row>
    <row r="338">
      <c r="A338" s="36" t="n">
        <v>2035</v>
      </c>
      <c r="B338" s="21" t="inlineStr">
        <is>
          <t>oil</t>
        </is>
      </c>
      <c r="C338" s="21" t="inlineStr">
        <is>
          <t>VOM</t>
        </is>
      </c>
      <c r="D338" s="48" t="n">
        <v>7.25</v>
      </c>
      <c r="E338" s="21" t="inlineStr">
        <is>
          <t>EUR/MWh</t>
        </is>
      </c>
    </row>
    <row r="339">
      <c r="A339" s="33" t="n">
        <v>2035</v>
      </c>
      <c r="B339" s="16" t="inlineStr">
        <is>
          <t>oil</t>
        </is>
      </c>
      <c r="C339" s="16" t="inlineStr">
        <is>
          <t>efficiency</t>
        </is>
      </c>
      <c r="D339" s="47" t="n">
        <v>0.35</v>
      </c>
      <c r="E339" s="16" t="inlineStr">
        <is>
          <t>per unit</t>
        </is>
      </c>
    </row>
    <row r="340">
      <c r="A340" s="36" t="n">
        <v>2035</v>
      </c>
      <c r="B340" s="21" t="inlineStr">
        <is>
          <t>oil</t>
        </is>
      </c>
      <c r="C340" s="21" t="inlineStr">
        <is>
          <t>fuel</t>
        </is>
      </c>
      <c r="D340" s="48" t="n">
        <v>52.9111</v>
      </c>
      <c r="E340" s="21" t="inlineStr">
        <is>
          <t>EUR/MWhth</t>
        </is>
      </c>
    </row>
    <row r="341">
      <c r="A341" s="33" t="n">
        <v>2035</v>
      </c>
      <c r="B341" s="16" t="inlineStr">
        <is>
          <t>oil</t>
        </is>
      </c>
      <c r="C341" s="16" t="inlineStr">
        <is>
          <t>investment</t>
        </is>
      </c>
      <c r="D341" s="47" t="n">
        <v>1161</v>
      </c>
      <c r="E341" s="16" t="inlineStr">
        <is>
          <t>EUR/kW</t>
        </is>
      </c>
    </row>
    <row r="342">
      <c r="A342" s="36" t="n">
        <v>2035</v>
      </c>
      <c r="B342" s="21" t="inlineStr">
        <is>
          <t>oil</t>
        </is>
      </c>
      <c r="C342" s="21" t="inlineStr">
        <is>
          <t>lifetime</t>
        </is>
      </c>
      <c r="D342" s="48" t="n">
        <v>20</v>
      </c>
      <c r="E342" s="21" t="inlineStr">
        <is>
          <t>years</t>
        </is>
      </c>
    </row>
    <row r="343">
      <c r="A343" s="33" t="n">
        <v>2035</v>
      </c>
      <c r="B343" s="16" t="inlineStr">
        <is>
          <t>onwind</t>
        </is>
      </c>
      <c r="C343" s="16" t="inlineStr">
        <is>
          <t>FOM</t>
        </is>
      </c>
      <c r="D343" s="47" t="n">
        <v>1.91</v>
      </c>
      <c r="E343" s="16" t="inlineStr">
        <is>
          <t>%/year</t>
        </is>
      </c>
    </row>
    <row r="344">
      <c r="A344" s="36" t="n">
        <v>2035</v>
      </c>
      <c r="B344" s="21" t="inlineStr">
        <is>
          <t>onwind</t>
        </is>
      </c>
      <c r="C344" s="21" t="inlineStr">
        <is>
          <t>VOM</t>
        </is>
      </c>
      <c r="D344" s="48" t="n">
        <v>1.725</v>
      </c>
      <c r="E344" s="21" t="inlineStr">
        <is>
          <t>EUR/MWh</t>
        </is>
      </c>
    </row>
    <row r="345">
      <c r="A345" s="33" t="n">
        <v>2035</v>
      </c>
      <c r="B345" s="16" t="inlineStr">
        <is>
          <t>onwind</t>
        </is>
      </c>
      <c r="C345" s="16" t="inlineStr">
        <is>
          <t>investment</t>
        </is>
      </c>
      <c r="D345" s="47" t="n">
        <v>1722.14</v>
      </c>
      <c r="E345" s="16" t="inlineStr">
        <is>
          <t>EUR/kW</t>
        </is>
      </c>
    </row>
    <row r="346">
      <c r="A346" s="36" t="n">
        <v>2035</v>
      </c>
      <c r="B346" s="21" t="inlineStr">
        <is>
          <t>onwind</t>
        </is>
      </c>
      <c r="C346" s="21" t="inlineStr">
        <is>
          <t>lifetime</t>
        </is>
      </c>
      <c r="D346" s="48" t="n">
        <v>25</v>
      </c>
      <c r="E346" s="21" t="inlineStr">
        <is>
          <t>years</t>
        </is>
      </c>
    </row>
    <row r="347">
      <c r="A347" s="33" t="n">
        <v>2035</v>
      </c>
      <c r="B347" s="16" t="inlineStr">
        <is>
          <t>solar</t>
        </is>
      </c>
      <c r="C347" s="16" t="inlineStr">
        <is>
          <t>FOM</t>
        </is>
      </c>
      <c r="D347" s="47" t="n">
        <v>1.895</v>
      </c>
      <c r="E347" s="16" t="inlineStr">
        <is>
          <t>%/year</t>
        </is>
      </c>
    </row>
    <row r="348">
      <c r="A348" s="36" t="n">
        <v>2035</v>
      </c>
      <c r="B348" s="21" t="inlineStr">
        <is>
          <t>solar</t>
        </is>
      </c>
      <c r="C348" s="21" t="inlineStr">
        <is>
          <t>VOM</t>
        </is>
      </c>
      <c r="D348" s="48" t="n">
        <v>0.0055</v>
      </c>
      <c r="E348" s="21" t="inlineStr">
        <is>
          <t>EUR/MWhel</t>
        </is>
      </c>
    </row>
    <row r="349">
      <c r="A349" s="33" t="n">
        <v>2035</v>
      </c>
      <c r="B349" s="16" t="inlineStr">
        <is>
          <t>solar</t>
        </is>
      </c>
      <c r="C349" s="16" t="inlineStr">
        <is>
          <t>investment</t>
        </is>
      </c>
      <c r="D349" s="47" t="n">
        <v>537.41</v>
      </c>
      <c r="E349" s="16" t="inlineStr">
        <is>
          <t>EUR/kW_e</t>
        </is>
      </c>
    </row>
    <row r="350">
      <c r="A350" s="36" t="n">
        <v>2035</v>
      </c>
      <c r="B350" s="21" t="inlineStr">
        <is>
          <t>solar</t>
        </is>
      </c>
      <c r="C350" s="21" t="inlineStr">
        <is>
          <t>lifetime</t>
        </is>
      </c>
      <c r="D350" s="48" t="n">
        <v>25</v>
      </c>
      <c r="E350" s="21" t="inlineStr">
        <is>
          <t>years</t>
        </is>
      </c>
    </row>
    <row r="351">
      <c r="A351" s="33" t="n">
        <v>2035</v>
      </c>
      <c r="B351" s="16" t="inlineStr">
        <is>
          <t>solid biomass</t>
        </is>
      </c>
      <c r="C351" s="16" t="inlineStr">
        <is>
          <t>CO2 intensity</t>
        </is>
      </c>
      <c r="D351" s="47" t="n">
        <v>0.3667</v>
      </c>
      <c r="E351" s="16" t="inlineStr">
        <is>
          <t>tCO2/MWh_th</t>
        </is>
      </c>
    </row>
    <row r="352">
      <c r="A352" s="36" t="n">
        <v>2035</v>
      </c>
      <c r="B352" s="21" t="inlineStr">
        <is>
          <t>solid biomass</t>
        </is>
      </c>
      <c r="C352" s="21" t="inlineStr">
        <is>
          <t>fuel</t>
        </is>
      </c>
      <c r="D352" s="48" t="n">
        <v>13.6489</v>
      </c>
      <c r="E352" s="21" t="inlineStr">
        <is>
          <t>EUR/MWh_th</t>
        </is>
      </c>
    </row>
    <row r="353">
      <c r="A353" s="33" t="n">
        <v>2040</v>
      </c>
      <c r="B353" s="16" t="inlineStr">
        <is>
          <t>Alkaline electrolyzer large size</t>
        </is>
      </c>
      <c r="C353" s="16" t="inlineStr">
        <is>
          <t>FOM</t>
        </is>
      </c>
      <c r="D353" s="47" t="n">
        <v>2.8</v>
      </c>
      <c r="E353" s="16" t="inlineStr">
        <is>
          <t>%/year</t>
        </is>
      </c>
    </row>
    <row r="354">
      <c r="A354" s="36" t="n">
        <v>2040</v>
      </c>
      <c r="B354" s="21" t="inlineStr">
        <is>
          <t>Alkaline electrolyzer large size</t>
        </is>
      </c>
      <c r="C354" s="21" t="inlineStr">
        <is>
          <t>VOM</t>
        </is>
      </c>
      <c r="D354" s="48" t="n">
        <v>0.2389</v>
      </c>
      <c r="E354" s="21" t="inlineStr">
        <is>
          <t>EUR/MWh_H2</t>
        </is>
      </c>
    </row>
    <row r="355">
      <c r="A355" s="33" t="n">
        <v>2040</v>
      </c>
      <c r="B355" s="16" t="inlineStr">
        <is>
          <t>Alkaline electrolyzer large size</t>
        </is>
      </c>
      <c r="C355" s="16" t="inlineStr">
        <is>
          <t>electricity-input</t>
        </is>
      </c>
      <c r="D355" s="47" t="n">
        <v>1.38</v>
      </c>
      <c r="E355" s="16" t="inlineStr">
        <is>
          <t>MWh_el/MWh_H2</t>
        </is>
      </c>
    </row>
    <row r="356">
      <c r="A356" s="36" t="n">
        <v>2040</v>
      </c>
      <c r="B356" s="21" t="inlineStr">
        <is>
          <t>Alkaline electrolyzer large size</t>
        </is>
      </c>
      <c r="C356" s="21" t="inlineStr">
        <is>
          <t>investment</t>
        </is>
      </c>
      <c r="D356" s="48" t="n">
        <v>429.0306</v>
      </c>
      <c r="E356" s="21" t="inlineStr">
        <is>
          <t>EUR/kW</t>
        </is>
      </c>
    </row>
    <row r="357">
      <c r="A357" s="33" t="n">
        <v>2040</v>
      </c>
      <c r="B357" s="16" t="inlineStr">
        <is>
          <t>Alkaline electrolyzer large size</t>
        </is>
      </c>
      <c r="C357" s="16" t="inlineStr">
        <is>
          <t>lifetime</t>
        </is>
      </c>
      <c r="D357" s="47" t="n">
        <v>40</v>
      </c>
      <c r="E357" s="16" t="inlineStr">
        <is>
          <t>years</t>
        </is>
      </c>
    </row>
    <row r="358">
      <c r="A358" s="36" t="n">
        <v>2040</v>
      </c>
      <c r="B358" s="21" t="inlineStr">
        <is>
          <t>CCGT</t>
        </is>
      </c>
      <c r="C358" s="21" t="inlineStr">
        <is>
          <t>FOM</t>
        </is>
      </c>
      <c r="D358" s="48" t="n">
        <v>2.98</v>
      </c>
      <c r="E358" s="21" t="inlineStr">
        <is>
          <t>%/year</t>
        </is>
      </c>
    </row>
    <row r="359">
      <c r="A359" s="33" t="n">
        <v>2040</v>
      </c>
      <c r="B359" s="16" t="inlineStr">
        <is>
          <t>CCGT</t>
        </is>
      </c>
      <c r="C359" s="16" t="inlineStr">
        <is>
          <t>VOM</t>
        </is>
      </c>
      <c r="D359" s="47" t="n">
        <v>2.1</v>
      </c>
      <c r="E359" s="16" t="inlineStr">
        <is>
          <t>EUR/MWh</t>
        </is>
      </c>
    </row>
    <row r="360">
      <c r="A360" s="36" t="n">
        <v>2040</v>
      </c>
      <c r="B360" s="21" t="inlineStr">
        <is>
          <t>CCGT</t>
        </is>
      </c>
      <c r="C360" s="21" t="inlineStr">
        <is>
          <t>c_b</t>
        </is>
      </c>
      <c r="D360" s="48" t="n">
        <v>2.1</v>
      </c>
      <c r="E360" s="21" t="inlineStr">
        <is>
          <t>50oC/100oC</t>
        </is>
      </c>
    </row>
    <row r="361">
      <c r="A361" s="33" t="n">
        <v>2040</v>
      </c>
      <c r="B361" s="16" t="inlineStr">
        <is>
          <t>CCGT</t>
        </is>
      </c>
      <c r="C361" s="16" t="inlineStr">
        <is>
          <t>c_v</t>
        </is>
      </c>
      <c r="D361" s="47" t="n">
        <v>0.15</v>
      </c>
      <c r="E361" s="16" t="inlineStr">
        <is>
          <t>50oC/100oC</t>
        </is>
      </c>
    </row>
    <row r="362">
      <c r="A362" s="36" t="n">
        <v>2040</v>
      </c>
      <c r="B362" s="21" t="inlineStr">
        <is>
          <t>CCGT</t>
        </is>
      </c>
      <c r="C362" s="21" t="inlineStr">
        <is>
          <t>efficiency</t>
        </is>
      </c>
      <c r="D362" s="48" t="n">
        <v>0.59</v>
      </c>
      <c r="E362" s="21" t="inlineStr">
        <is>
          <t>per unit</t>
        </is>
      </c>
    </row>
    <row r="363">
      <c r="A363" s="33" t="n">
        <v>2040</v>
      </c>
      <c r="B363" s="16" t="inlineStr">
        <is>
          <t>CCGT</t>
        </is>
      </c>
      <c r="C363" s="16" t="inlineStr">
        <is>
          <t>investment</t>
        </is>
      </c>
      <c r="D363" s="47" t="n">
        <v>1380</v>
      </c>
      <c r="E363" s="16" t="inlineStr">
        <is>
          <t>EUR/kW</t>
        </is>
      </c>
    </row>
    <row r="364">
      <c r="A364" s="36" t="n">
        <v>2040</v>
      </c>
      <c r="B364" s="21" t="inlineStr">
        <is>
          <t>CCGT</t>
        </is>
      </c>
      <c r="C364" s="21" t="inlineStr">
        <is>
          <t>lifetime</t>
        </is>
      </c>
      <c r="D364" s="48" t="n">
        <v>25</v>
      </c>
      <c r="E364" s="21" t="inlineStr">
        <is>
          <t>years</t>
        </is>
      </c>
    </row>
    <row r="365">
      <c r="A365" s="33" t="n">
        <v>2040</v>
      </c>
      <c r="B365" s="16" t="inlineStr">
        <is>
          <t>Fischer-Tropsch</t>
        </is>
      </c>
      <c r="C365" s="16" t="inlineStr">
        <is>
          <t>FOM</t>
        </is>
      </c>
      <c r="D365" s="47" t="n">
        <v>3</v>
      </c>
      <c r="E365" s="16" t="inlineStr">
        <is>
          <t>%/year</t>
        </is>
      </c>
    </row>
    <row r="366">
      <c r="A366" s="36" t="n">
        <v>2040</v>
      </c>
      <c r="B366" s="21" t="inlineStr">
        <is>
          <t>Fischer-Tropsch</t>
        </is>
      </c>
      <c r="C366" s="21" t="inlineStr">
        <is>
          <t>VOM</t>
        </is>
      </c>
      <c r="D366" s="48" t="n">
        <v>3.4029</v>
      </c>
      <c r="E366" s="21" t="inlineStr">
        <is>
          <t>EUR/MWh_FT</t>
        </is>
      </c>
    </row>
    <row r="367">
      <c r="A367" s="33" t="n">
        <v>2040</v>
      </c>
      <c r="B367" s="16" t="inlineStr">
        <is>
          <t>Fischer-Tropsch</t>
        </is>
      </c>
      <c r="C367" s="16" t="inlineStr">
        <is>
          <t>capture rate</t>
        </is>
      </c>
      <c r="D367" s="47" t="n">
        <v>0.9</v>
      </c>
      <c r="E367" s="16" t="inlineStr">
        <is>
          <t>per unit</t>
        </is>
      </c>
    </row>
    <row r="368">
      <c r="A368" s="36" t="n">
        <v>2040</v>
      </c>
      <c r="B368" s="21" t="inlineStr">
        <is>
          <t>Fischer-Tropsch</t>
        </is>
      </c>
      <c r="C368" s="21" t="inlineStr">
        <is>
          <t>carbondioxide-input</t>
        </is>
      </c>
      <c r="D368" s="48" t="n">
        <v>0.301</v>
      </c>
      <c r="E368" s="21" t="inlineStr">
        <is>
          <t>t_CO2/MWh_FT</t>
        </is>
      </c>
    </row>
    <row r="369">
      <c r="A369" s="33" t="n">
        <v>2040</v>
      </c>
      <c r="B369" s="16" t="inlineStr">
        <is>
          <t>Fischer-Tropsch</t>
        </is>
      </c>
      <c r="C369" s="16" t="inlineStr">
        <is>
          <t>efficiency</t>
        </is>
      </c>
      <c r="D369" s="47" t="n">
        <v>0.799</v>
      </c>
      <c r="E369" s="16" t="inlineStr">
        <is>
          <t>per unit</t>
        </is>
      </c>
    </row>
    <row r="370">
      <c r="A370" s="36" t="n">
        <v>2040</v>
      </c>
      <c r="B370" s="21" t="inlineStr">
        <is>
          <t>Fischer-Tropsch</t>
        </is>
      </c>
      <c r="C370" s="21" t="inlineStr">
        <is>
          <t>electricity-input</t>
        </is>
      </c>
      <c r="D370" s="48" t="n">
        <v>0.007</v>
      </c>
      <c r="E370" s="21" t="inlineStr">
        <is>
          <t>MWh_el/MWh_FT</t>
        </is>
      </c>
    </row>
    <row r="371">
      <c r="A371" s="33" t="n">
        <v>2040</v>
      </c>
      <c r="B371" s="16" t="inlineStr">
        <is>
          <t>Fischer-Tropsch</t>
        </is>
      </c>
      <c r="C371" s="16" t="inlineStr">
        <is>
          <t>hydrogen-input</t>
        </is>
      </c>
      <c r="D371" s="47" t="n">
        <v>1.363</v>
      </c>
      <c r="E371" s="16" t="inlineStr">
        <is>
          <t>MWh_H2/MWh_FT</t>
        </is>
      </c>
    </row>
    <row r="372">
      <c r="A372" s="36" t="n">
        <v>2040</v>
      </c>
      <c r="B372" s="21" t="inlineStr">
        <is>
          <t>Fischer-Tropsch</t>
        </is>
      </c>
      <c r="C372" s="21" t="inlineStr">
        <is>
          <t>investment</t>
        </is>
      </c>
      <c r="D372" s="48" t="n">
        <v>611732.6641000001</v>
      </c>
      <c r="E372" s="21" t="inlineStr">
        <is>
          <t>EUR/MW_FT</t>
        </is>
      </c>
    </row>
    <row r="373">
      <c r="A373" s="33" t="n">
        <v>2040</v>
      </c>
      <c r="B373" s="16" t="inlineStr">
        <is>
          <t>Fischer-Tropsch</t>
        </is>
      </c>
      <c r="C373" s="16" t="inlineStr">
        <is>
          <t>lifetime</t>
        </is>
      </c>
      <c r="D373" s="47" t="n">
        <v>20</v>
      </c>
      <c r="E373" s="16" t="inlineStr">
        <is>
          <t>years</t>
        </is>
      </c>
    </row>
    <row r="374">
      <c r="A374" s="36" t="n">
        <v>2040</v>
      </c>
      <c r="B374" s="21" t="inlineStr">
        <is>
          <t>Haber-Bosch</t>
        </is>
      </c>
      <c r="C374" s="21" t="inlineStr">
        <is>
          <t>FOM</t>
        </is>
      </c>
      <c r="D374" s="48" t="n">
        <v>3</v>
      </c>
      <c r="E374" s="21" t="inlineStr">
        <is>
          <t>%/year</t>
        </is>
      </c>
    </row>
    <row r="375">
      <c r="A375" s="33" t="n">
        <v>2040</v>
      </c>
      <c r="B375" s="16" t="inlineStr">
        <is>
          <t>Haber-Bosch</t>
        </is>
      </c>
      <c r="C375" s="16" t="inlineStr">
        <is>
          <t>VOM</t>
        </is>
      </c>
      <c r="D375" s="47" t="n">
        <v>0.0225</v>
      </c>
      <c r="E375" s="16" t="inlineStr">
        <is>
          <t>EUR/MWh_NH3</t>
        </is>
      </c>
    </row>
    <row r="376">
      <c r="A376" s="36" t="n">
        <v>2040</v>
      </c>
      <c r="B376" s="21" t="inlineStr">
        <is>
          <t>Haber-Bosch</t>
        </is>
      </c>
      <c r="C376" s="21" t="inlineStr">
        <is>
          <t>electricity-input</t>
        </is>
      </c>
      <c r="D376" s="48" t="n">
        <v>0.2473</v>
      </c>
      <c r="E376" s="21" t="inlineStr">
        <is>
          <t>MWh_el/MWh_NH3</t>
        </is>
      </c>
    </row>
    <row r="377">
      <c r="A377" s="33" t="n">
        <v>2040</v>
      </c>
      <c r="B377" s="16" t="inlineStr">
        <is>
          <t>Haber-Bosch</t>
        </is>
      </c>
      <c r="C377" s="16" t="inlineStr">
        <is>
          <t>hydrogen-input</t>
        </is>
      </c>
      <c r="D377" s="47" t="n">
        <v>1.1484</v>
      </c>
      <c r="E377" s="16" t="inlineStr">
        <is>
          <t>MWh_H2/MWh_NH3</t>
        </is>
      </c>
    </row>
    <row r="378">
      <c r="A378" s="36" t="n">
        <v>2040</v>
      </c>
      <c r="B378" s="21" t="inlineStr">
        <is>
          <t>Haber-Bosch</t>
        </is>
      </c>
      <c r="C378" s="21" t="inlineStr">
        <is>
          <t>investment</t>
        </is>
      </c>
      <c r="D378" s="48" t="n">
        <v>1194.148</v>
      </c>
      <c r="E378" s="21" t="inlineStr">
        <is>
          <t>EUR/kW_NH3</t>
        </is>
      </c>
    </row>
    <row r="379">
      <c r="A379" s="33" t="n">
        <v>2040</v>
      </c>
      <c r="B379" s="16" t="inlineStr">
        <is>
          <t>Haber-Bosch</t>
        </is>
      </c>
      <c r="C379" s="16" t="inlineStr">
        <is>
          <t>lifetime</t>
        </is>
      </c>
      <c r="D379" s="47" t="n">
        <v>30</v>
      </c>
      <c r="E379" s="16" t="inlineStr">
        <is>
          <t>years</t>
        </is>
      </c>
    </row>
    <row r="380">
      <c r="A380" s="36" t="n">
        <v>2040</v>
      </c>
      <c r="B380" s="21" t="inlineStr">
        <is>
          <t>Haber-Bosch</t>
        </is>
      </c>
      <c r="C380" s="21" t="inlineStr">
        <is>
          <t>nitrogen-input</t>
        </is>
      </c>
      <c r="D380" s="48" t="n">
        <v>0.1597</v>
      </c>
      <c r="E380" s="21" t="inlineStr">
        <is>
          <t>t_N2/MWh_NH3</t>
        </is>
      </c>
    </row>
    <row r="381">
      <c r="A381" s="33" t="n">
        <v>2040</v>
      </c>
      <c r="B381" s="16" t="inlineStr">
        <is>
          <t>OCGT</t>
        </is>
      </c>
      <c r="C381" s="16" t="inlineStr">
        <is>
          <t>FOM</t>
        </is>
      </c>
      <c r="D381" s="47" t="n">
        <v>2.98</v>
      </c>
      <c r="E381" s="16" t="inlineStr">
        <is>
          <t>%/year</t>
        </is>
      </c>
    </row>
    <row r="382">
      <c r="A382" s="36" t="n">
        <v>2040</v>
      </c>
      <c r="B382" s="21" t="inlineStr">
        <is>
          <t>OCGT</t>
        </is>
      </c>
      <c r="C382" s="21" t="inlineStr">
        <is>
          <t>VOM</t>
        </is>
      </c>
      <c r="D382" s="48" t="n">
        <v>2.1</v>
      </c>
      <c r="E382" s="21" t="inlineStr">
        <is>
          <t>EUR/MWh</t>
        </is>
      </c>
    </row>
    <row r="383">
      <c r="A383" s="33" t="n">
        <v>2040</v>
      </c>
      <c r="B383" s="16" t="inlineStr">
        <is>
          <t>OCGT</t>
        </is>
      </c>
      <c r="C383" s="16" t="inlineStr">
        <is>
          <t>efficiency</t>
        </is>
      </c>
      <c r="D383" s="47" t="n">
        <v>0.42</v>
      </c>
      <c r="E383" s="16" t="inlineStr">
        <is>
          <t>per unit</t>
        </is>
      </c>
    </row>
    <row r="384">
      <c r="A384" s="36" t="n">
        <v>2040</v>
      </c>
      <c r="B384" s="21" t="inlineStr">
        <is>
          <t>OCGT</t>
        </is>
      </c>
      <c r="C384" s="21" t="inlineStr">
        <is>
          <t>investment</t>
        </is>
      </c>
      <c r="D384" s="48" t="n">
        <v>1380</v>
      </c>
      <c r="E384" s="21" t="inlineStr">
        <is>
          <t>EUR/kW</t>
        </is>
      </c>
    </row>
    <row r="385">
      <c r="A385" s="33" t="n">
        <v>2040</v>
      </c>
      <c r="B385" s="16" t="inlineStr">
        <is>
          <t>OCGT</t>
        </is>
      </c>
      <c r="C385" s="16" t="inlineStr">
        <is>
          <t>lifetime</t>
        </is>
      </c>
      <c r="D385" s="47" t="n">
        <v>25</v>
      </c>
      <c r="E385" s="16" t="inlineStr">
        <is>
          <t>years</t>
        </is>
      </c>
    </row>
    <row r="386">
      <c r="A386" s="36" t="n">
        <v>2040</v>
      </c>
      <c r="B386" s="21" t="inlineStr">
        <is>
          <t>SMR</t>
        </is>
      </c>
      <c r="C386" s="21" t="inlineStr">
        <is>
          <t>FOM</t>
        </is>
      </c>
      <c r="D386" s="48" t="n">
        <v>5</v>
      </c>
      <c r="E386" s="21" t="inlineStr">
        <is>
          <t>%/year</t>
        </is>
      </c>
    </row>
    <row r="387">
      <c r="A387" s="33" t="n">
        <v>2040</v>
      </c>
      <c r="B387" s="16" t="inlineStr">
        <is>
          <t>SMR</t>
        </is>
      </c>
      <c r="C387" s="16" t="inlineStr">
        <is>
          <t>efficiency</t>
        </is>
      </c>
      <c r="D387" s="47" t="n">
        <v>0.76</v>
      </c>
      <c r="E387" s="16" t="inlineStr">
        <is>
          <t>per unit (in LHV)</t>
        </is>
      </c>
    </row>
    <row r="388">
      <c r="A388" s="36" t="n">
        <v>2040</v>
      </c>
      <c r="B388" s="21" t="inlineStr">
        <is>
          <t>SMR</t>
        </is>
      </c>
      <c r="C388" s="21" t="inlineStr">
        <is>
          <t>investment</t>
        </is>
      </c>
      <c r="D388" s="48" t="n">
        <v>522201.0492</v>
      </c>
      <c r="E388" s="21" t="inlineStr">
        <is>
          <t>EUR/MW_CH4</t>
        </is>
      </c>
    </row>
    <row r="389">
      <c r="A389" s="33" t="n">
        <v>2040</v>
      </c>
      <c r="B389" s="16" t="inlineStr">
        <is>
          <t>SMR</t>
        </is>
      </c>
      <c r="C389" s="16" t="inlineStr">
        <is>
          <t>lifetime</t>
        </is>
      </c>
      <c r="D389" s="47" t="n">
        <v>30</v>
      </c>
      <c r="E389" s="16" t="inlineStr">
        <is>
          <t>years</t>
        </is>
      </c>
    </row>
    <row r="390">
      <c r="A390" s="36" t="n">
        <v>2040</v>
      </c>
      <c r="B390" s="21" t="inlineStr">
        <is>
          <t>SMR CC</t>
        </is>
      </c>
      <c r="C390" s="21" t="inlineStr">
        <is>
          <t>FOM</t>
        </is>
      </c>
      <c r="D390" s="48" t="n">
        <v>5</v>
      </c>
      <c r="E390" s="21" t="inlineStr">
        <is>
          <t>%/year</t>
        </is>
      </c>
    </row>
    <row r="391">
      <c r="A391" s="33" t="n">
        <v>2040</v>
      </c>
      <c r="B391" s="16" t="inlineStr">
        <is>
          <t>SMR CC</t>
        </is>
      </c>
      <c r="C391" s="16" t="inlineStr">
        <is>
          <t>capture_rate</t>
        </is>
      </c>
      <c r="D391" s="47" t="n">
        <v>0.9</v>
      </c>
      <c r="E391" s="16" t="inlineStr">
        <is>
          <t>per unit</t>
        </is>
      </c>
    </row>
    <row r="392">
      <c r="A392" s="36" t="n">
        <v>2040</v>
      </c>
      <c r="B392" s="21" t="inlineStr">
        <is>
          <t>SMR CC</t>
        </is>
      </c>
      <c r="C392" s="21" t="inlineStr">
        <is>
          <t>efficiency</t>
        </is>
      </c>
      <c r="D392" s="48" t="n">
        <v>0.6899999999999999</v>
      </c>
      <c r="E392" s="21" t="inlineStr">
        <is>
          <t>per unit (in LHV)</t>
        </is>
      </c>
    </row>
    <row r="393">
      <c r="A393" s="33" t="n">
        <v>2040</v>
      </c>
      <c r="B393" s="16" t="inlineStr">
        <is>
          <t>SMR CC</t>
        </is>
      </c>
      <c r="C393" s="16" t="inlineStr">
        <is>
          <t>investment</t>
        </is>
      </c>
      <c r="D393" s="47" t="n">
        <v>605753.2171</v>
      </c>
      <c r="E393" s="16" t="inlineStr">
        <is>
          <t>EUR/MW_CH4</t>
        </is>
      </c>
    </row>
    <row r="394">
      <c r="A394" s="36" t="n">
        <v>2040</v>
      </c>
      <c r="B394" s="21" t="inlineStr">
        <is>
          <t>SMR CC</t>
        </is>
      </c>
      <c r="C394" s="21" t="inlineStr">
        <is>
          <t>lifetime</t>
        </is>
      </c>
      <c r="D394" s="48" t="n">
        <v>30</v>
      </c>
      <c r="E394" s="21" t="inlineStr">
        <is>
          <t>years</t>
        </is>
      </c>
    </row>
    <row r="395">
      <c r="A395" s="33" t="n">
        <v>2040</v>
      </c>
      <c r="B395" s="16" t="inlineStr">
        <is>
          <t>battery inverter</t>
        </is>
      </c>
      <c r="C395" s="16" t="inlineStr">
        <is>
          <t>FOM</t>
        </is>
      </c>
      <c r="D395" s="47" t="n">
        <v>0.54</v>
      </c>
      <c r="E395" s="16" t="inlineStr">
        <is>
          <t>%/year</t>
        </is>
      </c>
    </row>
    <row r="396">
      <c r="A396" s="36" t="n">
        <v>2040</v>
      </c>
      <c r="B396" s="21" t="inlineStr">
        <is>
          <t>battery inverter</t>
        </is>
      </c>
      <c r="C396" s="21" t="inlineStr">
        <is>
          <t>efficiency</t>
        </is>
      </c>
      <c r="D396" s="48" t="n">
        <v>0.96</v>
      </c>
      <c r="E396" s="21" t="inlineStr">
        <is>
          <t>per unit</t>
        </is>
      </c>
    </row>
    <row r="397">
      <c r="A397" s="33" t="n">
        <v>2040</v>
      </c>
      <c r="B397" s="16" t="inlineStr">
        <is>
          <t>battery inverter</t>
        </is>
      </c>
      <c r="C397" s="16" t="inlineStr">
        <is>
          <t>investment</t>
        </is>
      </c>
      <c r="D397" s="47" t="n">
        <v>106.34</v>
      </c>
      <c r="E397" s="16" t="inlineStr">
        <is>
          <t>EUR/kW</t>
        </is>
      </c>
    </row>
    <row r="398">
      <c r="A398" s="36" t="n">
        <v>2040</v>
      </c>
      <c r="B398" s="21" t="inlineStr">
        <is>
          <t>battery inverter</t>
        </is>
      </c>
      <c r="C398" s="21" t="inlineStr">
        <is>
          <t>lifetime</t>
        </is>
      </c>
      <c r="D398" s="48" t="n">
        <v>10</v>
      </c>
      <c r="E398" s="21" t="inlineStr">
        <is>
          <t>years</t>
        </is>
      </c>
    </row>
    <row r="399">
      <c r="A399" s="33" t="n">
        <v>2040</v>
      </c>
      <c r="B399" s="16" t="inlineStr">
        <is>
          <t>battery storage</t>
        </is>
      </c>
      <c r="C399" s="16" t="inlineStr">
        <is>
          <t>investment</t>
        </is>
      </c>
      <c r="D399" s="47" t="n">
        <v>99.95959999999999</v>
      </c>
      <c r="E399" s="16" t="inlineStr">
        <is>
          <t>EUR/kWh</t>
        </is>
      </c>
    </row>
    <row r="400">
      <c r="A400" s="36" t="n">
        <v>2040</v>
      </c>
      <c r="B400" s="21" t="inlineStr">
        <is>
          <t>battery storage</t>
        </is>
      </c>
      <c r="C400" s="21" t="inlineStr">
        <is>
          <t>lifetime</t>
        </is>
      </c>
      <c r="D400" s="48" t="n">
        <v>30</v>
      </c>
      <c r="E400" s="21" t="inlineStr">
        <is>
          <t>years</t>
        </is>
      </c>
    </row>
    <row r="401">
      <c r="A401" s="33" t="n">
        <v>2040</v>
      </c>
      <c r="B401" s="16" t="inlineStr">
        <is>
          <t>biogas</t>
        </is>
      </c>
      <c r="C401" s="16" t="inlineStr">
        <is>
          <t>CO2 stored</t>
        </is>
      </c>
      <c r="D401" s="47" t="n">
        <v>0.0868</v>
      </c>
      <c r="E401" s="16" t="inlineStr">
        <is>
          <t>tCO2/MWh_th</t>
        </is>
      </c>
    </row>
    <row r="402">
      <c r="A402" s="36" t="n">
        <v>2040</v>
      </c>
      <c r="B402" s="21" t="inlineStr">
        <is>
          <t>biogas</t>
        </is>
      </c>
      <c r="C402" s="21" t="inlineStr">
        <is>
          <t>FOM</t>
        </is>
      </c>
      <c r="D402" s="48" t="n">
        <v>7.7769</v>
      </c>
      <c r="E402" s="21" t="inlineStr">
        <is>
          <t>%/year</t>
        </is>
      </c>
    </row>
    <row r="403">
      <c r="A403" s="33" t="n">
        <v>2040</v>
      </c>
      <c r="B403" s="16" t="inlineStr">
        <is>
          <t>biogas</t>
        </is>
      </c>
      <c r="C403" s="16" t="inlineStr">
        <is>
          <t>capture rate</t>
        </is>
      </c>
      <c r="D403" s="47" t="n">
        <v>0.9</v>
      </c>
      <c r="E403" s="16" t="inlineStr">
        <is>
          <t>per unit</t>
        </is>
      </c>
    </row>
    <row r="404">
      <c r="A404" s="36" t="n">
        <v>2040</v>
      </c>
      <c r="B404" s="21" t="inlineStr">
        <is>
          <t>biogas</t>
        </is>
      </c>
      <c r="C404" s="21" t="inlineStr">
        <is>
          <t>efficiency</t>
        </is>
      </c>
      <c r="D404" s="48" t="n">
        <v>1</v>
      </c>
      <c r="E404" s="21" t="inlineStr">
        <is>
          <t>per unit</t>
        </is>
      </c>
    </row>
    <row r="405">
      <c r="A405" s="33" t="n">
        <v>2040</v>
      </c>
      <c r="B405" s="16" t="inlineStr">
        <is>
          <t>biogas</t>
        </is>
      </c>
      <c r="C405" s="16" t="inlineStr">
        <is>
          <t>fuel</t>
        </is>
      </c>
      <c r="D405" s="47" t="n">
        <v>62.4351</v>
      </c>
      <c r="E405" s="16" t="inlineStr">
        <is>
          <t>EUR/MWhth</t>
        </is>
      </c>
    </row>
    <row r="406">
      <c r="A406" s="36" t="n">
        <v>2040</v>
      </c>
      <c r="B406" s="21" t="inlineStr">
        <is>
          <t>biogas</t>
        </is>
      </c>
      <c r="C406" s="21" t="inlineStr">
        <is>
          <t>investment</t>
        </is>
      </c>
      <c r="D406" s="48" t="n">
        <v>922.249</v>
      </c>
      <c r="E406" s="21" t="inlineStr">
        <is>
          <t>EUR/kW</t>
        </is>
      </c>
    </row>
    <row r="407">
      <c r="A407" s="33" t="n">
        <v>2040</v>
      </c>
      <c r="B407" s="16" t="inlineStr">
        <is>
          <t>biogas</t>
        </is>
      </c>
      <c r="C407" s="16" t="inlineStr">
        <is>
          <t>lifetime</t>
        </is>
      </c>
      <c r="D407" s="47" t="n">
        <v>20</v>
      </c>
      <c r="E407" s="16" t="inlineStr">
        <is>
          <t>years</t>
        </is>
      </c>
    </row>
    <row r="408">
      <c r="A408" s="36" t="n">
        <v>2040</v>
      </c>
      <c r="B408" s="21" t="inlineStr">
        <is>
          <t>biomass</t>
        </is>
      </c>
      <c r="C408" s="21" t="inlineStr">
        <is>
          <t>FOM</t>
        </is>
      </c>
      <c r="D408" s="48" t="n">
        <v>4.5269</v>
      </c>
      <c r="E408" s="21" t="inlineStr">
        <is>
          <t>%/year</t>
        </is>
      </c>
    </row>
    <row r="409">
      <c r="A409" s="33" t="n">
        <v>2040</v>
      </c>
      <c r="B409" s="16" t="inlineStr">
        <is>
          <t>biomass</t>
        </is>
      </c>
      <c r="C409" s="16" t="inlineStr">
        <is>
          <t>efficiency</t>
        </is>
      </c>
      <c r="D409" s="47" t="n">
        <v>0.468</v>
      </c>
      <c r="E409" s="16" t="inlineStr">
        <is>
          <t>per unit</t>
        </is>
      </c>
    </row>
    <row r="410">
      <c r="A410" s="36" t="n">
        <v>2040</v>
      </c>
      <c r="B410" s="21" t="inlineStr">
        <is>
          <t>biomass</t>
        </is>
      </c>
      <c r="C410" s="21" t="inlineStr">
        <is>
          <t>fuel</t>
        </is>
      </c>
      <c r="D410" s="48" t="n">
        <v>7.4076</v>
      </c>
      <c r="E410" s="21" t="inlineStr">
        <is>
          <t>EUR/MWhth</t>
        </is>
      </c>
    </row>
    <row r="411">
      <c r="A411" s="33" t="n">
        <v>2040</v>
      </c>
      <c r="B411" s="16" t="inlineStr">
        <is>
          <t>biomass</t>
        </is>
      </c>
      <c r="C411" s="16" t="inlineStr">
        <is>
          <t>investment</t>
        </is>
      </c>
      <c r="D411" s="47" t="n">
        <v>2337.6116</v>
      </c>
      <c r="E411" s="16" t="inlineStr">
        <is>
          <t>EUR/kWel</t>
        </is>
      </c>
    </row>
    <row r="412">
      <c r="A412" s="36" t="n">
        <v>2040</v>
      </c>
      <c r="B412" s="21" t="inlineStr">
        <is>
          <t>biomass</t>
        </is>
      </c>
      <c r="C412" s="21" t="inlineStr">
        <is>
          <t>lifetime</t>
        </is>
      </c>
      <c r="D412" s="48" t="n">
        <v>30</v>
      </c>
      <c r="E412" s="21" t="inlineStr">
        <is>
          <t>years</t>
        </is>
      </c>
    </row>
    <row r="413">
      <c r="A413" s="33" t="n">
        <v>2040</v>
      </c>
      <c r="B413" s="16" t="inlineStr">
        <is>
          <t>biomass CHP</t>
        </is>
      </c>
      <c r="C413" s="16" t="inlineStr">
        <is>
          <t>FOM</t>
        </is>
      </c>
      <c r="D413" s="47" t="n">
        <v>3.5606</v>
      </c>
      <c r="E413" s="16" t="inlineStr">
        <is>
          <t>%/year</t>
        </is>
      </c>
    </row>
    <row r="414">
      <c r="A414" s="36" t="n">
        <v>2040</v>
      </c>
      <c r="B414" s="21" t="inlineStr">
        <is>
          <t>biomass CHP</t>
        </is>
      </c>
      <c r="C414" s="21" t="inlineStr">
        <is>
          <t>VOM</t>
        </is>
      </c>
      <c r="D414" s="48" t="n">
        <v>2.222</v>
      </c>
      <c r="E414" s="21" t="inlineStr">
        <is>
          <t>EUR/MWh_e</t>
        </is>
      </c>
    </row>
    <row r="415">
      <c r="A415" s="33" t="n">
        <v>2040</v>
      </c>
      <c r="B415" s="16" t="inlineStr">
        <is>
          <t>biomass CHP</t>
        </is>
      </c>
      <c r="C415" s="16" t="inlineStr">
        <is>
          <t>c_b</t>
        </is>
      </c>
      <c r="D415" s="47" t="n">
        <v>0.4564</v>
      </c>
      <c r="E415" s="16" t="inlineStr">
        <is>
          <t>40°C/80°C</t>
        </is>
      </c>
    </row>
    <row r="416">
      <c r="A416" s="36" t="n">
        <v>2040</v>
      </c>
      <c r="B416" s="21" t="inlineStr">
        <is>
          <t>biomass CHP</t>
        </is>
      </c>
      <c r="C416" s="21" t="inlineStr">
        <is>
          <t>c_v</t>
        </is>
      </c>
      <c r="D416" s="48" t="n">
        <v>1</v>
      </c>
      <c r="E416" s="21" t="inlineStr">
        <is>
          <t>40°C/80°C</t>
        </is>
      </c>
    </row>
    <row r="417">
      <c r="A417" s="33" t="n">
        <v>2040</v>
      </c>
      <c r="B417" s="16" t="inlineStr">
        <is>
          <t>biomass CHP</t>
        </is>
      </c>
      <c r="C417" s="16" t="inlineStr">
        <is>
          <t>efficiency</t>
        </is>
      </c>
      <c r="D417" s="47" t="n">
        <v>0.3003</v>
      </c>
      <c r="E417" s="16" t="inlineStr">
        <is>
          <t>per unit</t>
        </is>
      </c>
    </row>
    <row r="418">
      <c r="A418" s="36" t="n">
        <v>2040</v>
      </c>
      <c r="B418" s="21" t="inlineStr">
        <is>
          <t>biomass CHP</t>
        </is>
      </c>
      <c r="C418" s="21" t="inlineStr">
        <is>
          <t>efficiency-heat</t>
        </is>
      </c>
      <c r="D418" s="48" t="n">
        <v>0.7083</v>
      </c>
      <c r="E418" s="21" t="inlineStr">
        <is>
          <t>per unit</t>
        </is>
      </c>
    </row>
    <row r="419">
      <c r="A419" s="33" t="n">
        <v>2040</v>
      </c>
      <c r="B419" s="16" t="inlineStr">
        <is>
          <t>biomass CHP</t>
        </is>
      </c>
      <c r="C419" s="16" t="inlineStr">
        <is>
          <t>investment</t>
        </is>
      </c>
      <c r="D419" s="47" t="n">
        <v>3239.492</v>
      </c>
      <c r="E419" s="16" t="inlineStr">
        <is>
          <t>EUR/kW_e</t>
        </is>
      </c>
    </row>
    <row r="420">
      <c r="A420" s="36" t="n">
        <v>2040</v>
      </c>
      <c r="B420" s="21" t="inlineStr">
        <is>
          <t>biomass CHP</t>
        </is>
      </c>
      <c r="C420" s="21" t="inlineStr">
        <is>
          <t>lifetime</t>
        </is>
      </c>
      <c r="D420" s="48" t="n">
        <v>25</v>
      </c>
      <c r="E420" s="21" t="inlineStr">
        <is>
          <t>years</t>
        </is>
      </c>
    </row>
    <row r="421">
      <c r="A421" s="33" t="n">
        <v>2040</v>
      </c>
      <c r="B421" s="16" t="inlineStr">
        <is>
          <t>biomass CHP capture</t>
        </is>
      </c>
      <c r="C421" s="16" t="inlineStr">
        <is>
          <t>FOM</t>
        </is>
      </c>
      <c r="D421" s="47" t="n">
        <v>3</v>
      </c>
      <c r="E421" s="16" t="inlineStr">
        <is>
          <t>%/year</t>
        </is>
      </c>
    </row>
    <row r="422">
      <c r="A422" s="36" t="n">
        <v>2040</v>
      </c>
      <c r="B422" s="21" t="inlineStr">
        <is>
          <t>biomass CHP capture</t>
        </is>
      </c>
      <c r="C422" s="21" t="inlineStr">
        <is>
          <t>capture_rate</t>
        </is>
      </c>
      <c r="D422" s="48" t="n">
        <v>0.95</v>
      </c>
      <c r="E422" s="21" t="inlineStr">
        <is>
          <t>per unit</t>
        </is>
      </c>
    </row>
    <row r="423">
      <c r="A423" s="33" t="n">
        <v>2040</v>
      </c>
      <c r="B423" s="16" t="inlineStr">
        <is>
          <t>biomass CHP capture</t>
        </is>
      </c>
      <c r="C423" s="16" t="inlineStr">
        <is>
          <t>compression-electricity-input</t>
        </is>
      </c>
      <c r="D423" s="47" t="n">
        <v>0.075</v>
      </c>
      <c r="E423" s="16" t="inlineStr">
        <is>
          <t>MWh/tCO2</t>
        </is>
      </c>
    </row>
    <row r="424">
      <c r="A424" s="36" t="n">
        <v>2040</v>
      </c>
      <c r="B424" s="21" t="inlineStr">
        <is>
          <t>biomass CHP capture</t>
        </is>
      </c>
      <c r="C424" s="21" t="inlineStr">
        <is>
          <t>compression-heat-output</t>
        </is>
      </c>
      <c r="D424" s="48" t="n">
        <v>0.13</v>
      </c>
      <c r="E424" s="21" t="inlineStr">
        <is>
          <t>MWh/tCO2</t>
        </is>
      </c>
    </row>
    <row r="425">
      <c r="A425" s="33" t="n">
        <v>2040</v>
      </c>
      <c r="B425" s="16" t="inlineStr">
        <is>
          <t>biomass CHP capture</t>
        </is>
      </c>
      <c r="C425" s="16" t="inlineStr">
        <is>
          <t>electricity-input</t>
        </is>
      </c>
      <c r="D425" s="47" t="n">
        <v>0.023</v>
      </c>
      <c r="E425" s="16" t="inlineStr">
        <is>
          <t>MWh/tCO2</t>
        </is>
      </c>
    </row>
    <row r="426">
      <c r="A426" s="36" t="n">
        <v>2040</v>
      </c>
      <c r="B426" s="21" t="inlineStr">
        <is>
          <t>biomass CHP capture</t>
        </is>
      </c>
      <c r="C426" s="21" t="inlineStr">
        <is>
          <t>heat-input</t>
        </is>
      </c>
      <c r="D426" s="48" t="n">
        <v>0.66</v>
      </c>
      <c r="E426" s="21" t="inlineStr">
        <is>
          <t>MWh/tCO2</t>
        </is>
      </c>
    </row>
    <row r="427">
      <c r="A427" s="33" t="n">
        <v>2040</v>
      </c>
      <c r="B427" s="16" t="inlineStr">
        <is>
          <t>biomass CHP capture</t>
        </is>
      </c>
      <c r="C427" s="16" t="inlineStr">
        <is>
          <t>heat-output</t>
        </is>
      </c>
      <c r="D427" s="47" t="n">
        <v>0.66</v>
      </c>
      <c r="E427" s="16" t="inlineStr">
        <is>
          <t>MWh/tCO2</t>
        </is>
      </c>
    </row>
    <row r="428">
      <c r="A428" s="36" t="n">
        <v>2040</v>
      </c>
      <c r="B428" s="21" t="inlineStr">
        <is>
          <t>biomass CHP capture</t>
        </is>
      </c>
      <c r="C428" s="21" t="inlineStr">
        <is>
          <t>investment</t>
        </is>
      </c>
      <c r="D428" s="48" t="n">
        <v>2400000</v>
      </c>
      <c r="E428" s="21" t="inlineStr">
        <is>
          <t>EUR/(tCO2/h)</t>
        </is>
      </c>
    </row>
    <row r="429">
      <c r="A429" s="33" t="n">
        <v>2040</v>
      </c>
      <c r="B429" s="16" t="inlineStr">
        <is>
          <t>biomass CHP capture</t>
        </is>
      </c>
      <c r="C429" s="16" t="inlineStr">
        <is>
          <t>lifetime</t>
        </is>
      </c>
      <c r="D429" s="47" t="n">
        <v>25</v>
      </c>
      <c r="E429" s="16" t="inlineStr">
        <is>
          <t>years</t>
        </is>
      </c>
    </row>
    <row r="430">
      <c r="A430" s="36" t="n">
        <v>2040</v>
      </c>
      <c r="B430" s="21" t="inlineStr">
        <is>
          <t>cement capture</t>
        </is>
      </c>
      <c r="C430" s="21" t="inlineStr">
        <is>
          <t>FOM</t>
        </is>
      </c>
      <c r="D430" s="48" t="n">
        <v>3</v>
      </c>
      <c r="E430" s="21" t="inlineStr">
        <is>
          <t>%/year</t>
        </is>
      </c>
    </row>
    <row r="431">
      <c r="A431" s="33" t="n">
        <v>2040</v>
      </c>
      <c r="B431" s="16" t="inlineStr">
        <is>
          <t>cement capture</t>
        </is>
      </c>
      <c r="C431" s="16" t="inlineStr">
        <is>
          <t>capture_rate</t>
        </is>
      </c>
      <c r="D431" s="47" t="n">
        <v>0.95</v>
      </c>
      <c r="E431" s="16" t="inlineStr">
        <is>
          <t>per unit</t>
        </is>
      </c>
    </row>
    <row r="432">
      <c r="A432" s="36" t="n">
        <v>2040</v>
      </c>
      <c r="B432" s="21" t="inlineStr">
        <is>
          <t>cement capture</t>
        </is>
      </c>
      <c r="C432" s="21" t="inlineStr">
        <is>
          <t>compression-electricity-input</t>
        </is>
      </c>
      <c r="D432" s="48" t="n">
        <v>0.075</v>
      </c>
      <c r="E432" s="21" t="inlineStr">
        <is>
          <t>MWh/tCO2</t>
        </is>
      </c>
    </row>
    <row r="433">
      <c r="A433" s="33" t="n">
        <v>2040</v>
      </c>
      <c r="B433" s="16" t="inlineStr">
        <is>
          <t>cement capture</t>
        </is>
      </c>
      <c r="C433" s="16" t="inlineStr">
        <is>
          <t>compression-heat-output</t>
        </is>
      </c>
      <c r="D433" s="47" t="n">
        <v>0.13</v>
      </c>
      <c r="E433" s="16" t="inlineStr">
        <is>
          <t>MWh/tCO2</t>
        </is>
      </c>
    </row>
    <row r="434">
      <c r="A434" s="36" t="n">
        <v>2040</v>
      </c>
      <c r="B434" s="21" t="inlineStr">
        <is>
          <t>cement capture</t>
        </is>
      </c>
      <c r="C434" s="21" t="inlineStr">
        <is>
          <t>electricity-input</t>
        </is>
      </c>
      <c r="D434" s="48" t="n">
        <v>0.02</v>
      </c>
      <c r="E434" s="21" t="inlineStr">
        <is>
          <t>MWh/tCO2</t>
        </is>
      </c>
    </row>
    <row r="435">
      <c r="A435" s="33" t="n">
        <v>2040</v>
      </c>
      <c r="B435" s="16" t="inlineStr">
        <is>
          <t>cement capture</t>
        </is>
      </c>
      <c r="C435" s="16" t="inlineStr">
        <is>
          <t>heat-input</t>
        </is>
      </c>
      <c r="D435" s="47" t="n">
        <v>0.66</v>
      </c>
      <c r="E435" s="16" t="inlineStr">
        <is>
          <t>MWh/tCO2</t>
        </is>
      </c>
    </row>
    <row r="436">
      <c r="A436" s="36" t="n">
        <v>2040</v>
      </c>
      <c r="B436" s="21" t="inlineStr">
        <is>
          <t>cement capture</t>
        </is>
      </c>
      <c r="C436" s="21" t="inlineStr">
        <is>
          <t>heat-output</t>
        </is>
      </c>
      <c r="D436" s="48" t="n">
        <v>1.48</v>
      </c>
      <c r="E436" s="21" t="inlineStr">
        <is>
          <t>MWh/tCO2</t>
        </is>
      </c>
    </row>
    <row r="437">
      <c r="A437" s="33" t="n">
        <v>2040</v>
      </c>
      <c r="B437" s="16" t="inlineStr">
        <is>
          <t>cement capture</t>
        </is>
      </c>
      <c r="C437" s="16" t="inlineStr">
        <is>
          <t>investment</t>
        </is>
      </c>
      <c r="D437" s="47" t="n">
        <v>2200000</v>
      </c>
      <c r="E437" s="16" t="inlineStr">
        <is>
          <t>EUR/(tCO2/h)</t>
        </is>
      </c>
    </row>
    <row r="438">
      <c r="A438" s="36" t="n">
        <v>2040</v>
      </c>
      <c r="B438" s="21" t="inlineStr">
        <is>
          <t>cement capture</t>
        </is>
      </c>
      <c r="C438" s="21" t="inlineStr">
        <is>
          <t>lifetime</t>
        </is>
      </c>
      <c r="D438" s="48" t="n">
        <v>25</v>
      </c>
      <c r="E438" s="21" t="inlineStr">
        <is>
          <t>years</t>
        </is>
      </c>
    </row>
    <row r="439">
      <c r="A439" s="33" t="n">
        <v>2040</v>
      </c>
      <c r="B439" s="16" t="inlineStr">
        <is>
          <t>central gas CHP</t>
        </is>
      </c>
      <c r="C439" s="16" t="inlineStr">
        <is>
          <t>FOM</t>
        </is>
      </c>
      <c r="D439" s="47" t="n">
        <v>3.3889</v>
      </c>
      <c r="E439" s="16" t="inlineStr">
        <is>
          <t>%/year</t>
        </is>
      </c>
    </row>
    <row r="440">
      <c r="A440" s="36" t="n">
        <v>2040</v>
      </c>
      <c r="B440" s="21" t="inlineStr">
        <is>
          <t>central gas CHP</t>
        </is>
      </c>
      <c r="C440" s="21" t="inlineStr">
        <is>
          <t>VOM</t>
        </is>
      </c>
      <c r="D440" s="48" t="n">
        <v>4.3387</v>
      </c>
      <c r="E440" s="21" t="inlineStr">
        <is>
          <t>EUR/MWh</t>
        </is>
      </c>
    </row>
    <row r="441">
      <c r="A441" s="33" t="n">
        <v>2040</v>
      </c>
      <c r="B441" s="16" t="inlineStr">
        <is>
          <t>central gas CHP</t>
        </is>
      </c>
      <c r="C441" s="16" t="inlineStr">
        <is>
          <t>c_b</t>
        </is>
      </c>
      <c r="D441" s="47" t="n">
        <v>1</v>
      </c>
      <c r="E441" s="16" t="inlineStr">
        <is>
          <t>50oC/100oC</t>
        </is>
      </c>
    </row>
    <row r="442">
      <c r="A442" s="36" t="n">
        <v>2040</v>
      </c>
      <c r="B442" s="21" t="inlineStr">
        <is>
          <t>central gas CHP</t>
        </is>
      </c>
      <c r="C442" s="21" t="inlineStr">
        <is>
          <t>c_v</t>
        </is>
      </c>
      <c r="D442" s="48" t="n">
        <v>0.17</v>
      </c>
      <c r="E442" s="21" t="inlineStr">
        <is>
          <t>per unit</t>
        </is>
      </c>
    </row>
    <row r="443">
      <c r="A443" s="33" t="n">
        <v>2040</v>
      </c>
      <c r="B443" s="16" t="inlineStr">
        <is>
          <t>central gas CHP</t>
        </is>
      </c>
      <c r="C443" s="16" t="inlineStr">
        <is>
          <t>efficiency</t>
        </is>
      </c>
      <c r="D443" s="47" t="n">
        <v>0.42</v>
      </c>
      <c r="E443" s="16" t="inlineStr">
        <is>
          <t>per unit</t>
        </is>
      </c>
    </row>
    <row r="444">
      <c r="A444" s="36" t="n">
        <v>2040</v>
      </c>
      <c r="B444" s="21" t="inlineStr">
        <is>
          <t>central gas CHP</t>
        </is>
      </c>
      <c r="C444" s="21" t="inlineStr">
        <is>
          <t>investment</t>
        </is>
      </c>
      <c r="D444" s="48" t="n">
        <v>571.4397</v>
      </c>
      <c r="E444" s="21" t="inlineStr">
        <is>
          <t>EUR/kW</t>
        </is>
      </c>
    </row>
    <row r="445">
      <c r="A445" s="33" t="n">
        <v>2040</v>
      </c>
      <c r="B445" s="16" t="inlineStr">
        <is>
          <t>central gas CHP</t>
        </is>
      </c>
      <c r="C445" s="16" t="inlineStr">
        <is>
          <t>lifetime</t>
        </is>
      </c>
      <c r="D445" s="47" t="n">
        <v>25</v>
      </c>
      <c r="E445" s="16" t="inlineStr">
        <is>
          <t>years</t>
        </is>
      </c>
    </row>
    <row r="446">
      <c r="A446" s="36" t="n">
        <v>2040</v>
      </c>
      <c r="B446" s="21" t="inlineStr">
        <is>
          <t>central gas CHP</t>
        </is>
      </c>
      <c r="C446" s="21" t="inlineStr">
        <is>
          <t>p_nom_ratio</t>
        </is>
      </c>
      <c r="D446" s="48" t="n">
        <v>1</v>
      </c>
      <c r="E446" s="21" t="inlineStr">
        <is>
          <t>per unit</t>
        </is>
      </c>
    </row>
    <row r="447">
      <c r="A447" s="33" t="n">
        <v>2040</v>
      </c>
      <c r="B447" s="16" t="inlineStr">
        <is>
          <t>central gas CHP CC</t>
        </is>
      </c>
      <c r="C447" s="16" t="inlineStr">
        <is>
          <t>FOM</t>
        </is>
      </c>
      <c r="D447" s="47" t="n">
        <v>3.3889</v>
      </c>
      <c r="E447" s="16" t="inlineStr">
        <is>
          <t>%/year</t>
        </is>
      </c>
    </row>
    <row r="448">
      <c r="A448" s="36" t="n">
        <v>2040</v>
      </c>
      <c r="B448" s="21" t="inlineStr">
        <is>
          <t>central gas CHP CC</t>
        </is>
      </c>
      <c r="C448" s="21" t="inlineStr">
        <is>
          <t>VOM</t>
        </is>
      </c>
      <c r="D448" s="48" t="n">
        <v>4.3387</v>
      </c>
      <c r="E448" s="21" t="inlineStr">
        <is>
          <t>EUR/MWh</t>
        </is>
      </c>
    </row>
    <row r="449">
      <c r="A449" s="33" t="n">
        <v>2040</v>
      </c>
      <c r="B449" s="16" t="inlineStr">
        <is>
          <t>central gas CHP CC</t>
        </is>
      </c>
      <c r="C449" s="16" t="inlineStr">
        <is>
          <t>c_b</t>
        </is>
      </c>
      <c r="D449" s="47" t="n">
        <v>1</v>
      </c>
      <c r="E449" s="16" t="inlineStr">
        <is>
          <t>50oC/100oC</t>
        </is>
      </c>
    </row>
    <row r="450">
      <c r="A450" s="36" t="n">
        <v>2040</v>
      </c>
      <c r="B450" s="21" t="inlineStr">
        <is>
          <t>central gas CHP CC</t>
        </is>
      </c>
      <c r="C450" s="21" t="inlineStr">
        <is>
          <t>efficiency</t>
        </is>
      </c>
      <c r="D450" s="48" t="n">
        <v>0.42</v>
      </c>
      <c r="E450" s="21" t="inlineStr">
        <is>
          <t>per unit</t>
        </is>
      </c>
    </row>
    <row r="451">
      <c r="A451" s="33" t="n">
        <v>2040</v>
      </c>
      <c r="B451" s="16" t="inlineStr">
        <is>
          <t>central gas CHP CC</t>
        </is>
      </c>
      <c r="C451" s="16" t="inlineStr">
        <is>
          <t>investment</t>
        </is>
      </c>
      <c r="D451" s="47" t="n">
        <v>571.4397</v>
      </c>
      <c r="E451" s="16" t="inlineStr">
        <is>
          <t>EUR/kW</t>
        </is>
      </c>
    </row>
    <row r="452">
      <c r="A452" s="36" t="n">
        <v>2040</v>
      </c>
      <c r="B452" s="21" t="inlineStr">
        <is>
          <t>central gas CHP CC</t>
        </is>
      </c>
      <c r="C452" s="21" t="inlineStr">
        <is>
          <t>lifetime</t>
        </is>
      </c>
      <c r="D452" s="48" t="n">
        <v>25</v>
      </c>
      <c r="E452" s="21" t="inlineStr">
        <is>
          <t>years</t>
        </is>
      </c>
    </row>
    <row r="453">
      <c r="A453" s="33" t="n">
        <v>2040</v>
      </c>
      <c r="B453" s="16" t="inlineStr">
        <is>
          <t>central solid biomass CHP</t>
        </is>
      </c>
      <c r="C453" s="16" t="inlineStr">
        <is>
          <t>FOM</t>
        </is>
      </c>
      <c r="D453" s="47" t="n">
        <v>2.8591</v>
      </c>
      <c r="E453" s="16" t="inlineStr">
        <is>
          <t>%/year</t>
        </is>
      </c>
    </row>
    <row r="454">
      <c r="A454" s="36" t="n">
        <v>2040</v>
      </c>
      <c r="B454" s="21" t="inlineStr">
        <is>
          <t>central solid biomass CHP</t>
        </is>
      </c>
      <c r="C454" s="21" t="inlineStr">
        <is>
          <t>VOM</t>
        </is>
      </c>
      <c r="D454" s="48" t="n">
        <v>4.8953</v>
      </c>
      <c r="E454" s="21" t="inlineStr">
        <is>
          <t>EUR/MWh_e</t>
        </is>
      </c>
    </row>
    <row r="455">
      <c r="A455" s="33" t="n">
        <v>2040</v>
      </c>
      <c r="B455" s="16" t="inlineStr">
        <is>
          <t>central solid biomass CHP</t>
        </is>
      </c>
      <c r="C455" s="16" t="inlineStr">
        <is>
          <t>c_b</t>
        </is>
      </c>
      <c r="D455" s="47" t="n">
        <v>0.3465</v>
      </c>
      <c r="E455" s="16" t="inlineStr">
        <is>
          <t>50°C/100°C</t>
        </is>
      </c>
    </row>
    <row r="456">
      <c r="A456" s="36" t="n">
        <v>2040</v>
      </c>
      <c r="B456" s="21" t="inlineStr">
        <is>
          <t>central solid biomass CHP</t>
        </is>
      </c>
      <c r="C456" s="21" t="inlineStr">
        <is>
          <t>c_v</t>
        </is>
      </c>
      <c r="D456" s="48" t="n">
        <v>1</v>
      </c>
      <c r="E456" s="21" t="inlineStr">
        <is>
          <t>50°C/100°C</t>
        </is>
      </c>
    </row>
    <row r="457">
      <c r="A457" s="33" t="n">
        <v>2040</v>
      </c>
      <c r="B457" s="16" t="inlineStr">
        <is>
          <t>central solid biomass CHP</t>
        </is>
      </c>
      <c r="C457" s="16" t="inlineStr">
        <is>
          <t>efficiency</t>
        </is>
      </c>
      <c r="D457" s="47" t="n">
        <v>0.2675</v>
      </c>
      <c r="E457" s="16" t="inlineStr">
        <is>
          <t>per unit</t>
        </is>
      </c>
    </row>
    <row r="458">
      <c r="A458" s="36" t="n">
        <v>2040</v>
      </c>
      <c r="B458" s="21" t="inlineStr">
        <is>
          <t>central solid biomass CHP</t>
        </is>
      </c>
      <c r="C458" s="21" t="inlineStr">
        <is>
          <t>efficiency-heat</t>
        </is>
      </c>
      <c r="D458" s="48" t="n">
        <v>0.8269</v>
      </c>
      <c r="E458" s="21" t="inlineStr">
        <is>
          <t>per unit</t>
        </is>
      </c>
    </row>
    <row r="459">
      <c r="A459" s="33" t="n">
        <v>2040</v>
      </c>
      <c r="B459" s="16" t="inlineStr">
        <is>
          <t>central solid biomass CHP</t>
        </is>
      </c>
      <c r="C459" s="16" t="inlineStr">
        <is>
          <t>investment</t>
        </is>
      </c>
      <c r="D459" s="47" t="n">
        <v>3442.0984</v>
      </c>
      <c r="E459" s="16" t="inlineStr">
        <is>
          <t>EUR/kW_e</t>
        </is>
      </c>
    </row>
    <row r="460">
      <c r="A460" s="36" t="n">
        <v>2040</v>
      </c>
      <c r="B460" s="21" t="inlineStr">
        <is>
          <t>central solid biomass CHP</t>
        </is>
      </c>
      <c r="C460" s="21" t="inlineStr">
        <is>
          <t>lifetime</t>
        </is>
      </c>
      <c r="D460" s="48" t="n">
        <v>25</v>
      </c>
      <c r="E460" s="21" t="inlineStr">
        <is>
          <t>years</t>
        </is>
      </c>
    </row>
    <row r="461">
      <c r="A461" s="33" t="n">
        <v>2040</v>
      </c>
      <c r="B461" s="16" t="inlineStr">
        <is>
          <t>central solid biomass CHP</t>
        </is>
      </c>
      <c r="C461" s="16" t="inlineStr">
        <is>
          <t>p_nom_ratio</t>
        </is>
      </c>
      <c r="D461" s="47" t="n">
        <v>1</v>
      </c>
      <c r="E461" s="16" t="inlineStr">
        <is>
          <t>per unit</t>
        </is>
      </c>
    </row>
    <row r="462">
      <c r="A462" s="36" t="n">
        <v>2040</v>
      </c>
      <c r="B462" s="21" t="inlineStr">
        <is>
          <t>coal</t>
        </is>
      </c>
      <c r="C462" s="21" t="inlineStr">
        <is>
          <t>CO2 intensity</t>
        </is>
      </c>
      <c r="D462" s="48" t="n">
        <v>0.3361</v>
      </c>
      <c r="E462" s="21" t="inlineStr">
        <is>
          <t>tCO2/MWh_th</t>
        </is>
      </c>
    </row>
    <row r="463">
      <c r="A463" s="33" t="n">
        <v>2040</v>
      </c>
      <c r="B463" s="16" t="inlineStr">
        <is>
          <t>coal</t>
        </is>
      </c>
      <c r="C463" s="16" t="inlineStr">
        <is>
          <t>FOM</t>
        </is>
      </c>
      <c r="D463" s="47" t="n">
        <v>2.74</v>
      </c>
      <c r="E463" s="16" t="inlineStr">
        <is>
          <t>%/year</t>
        </is>
      </c>
    </row>
    <row r="464">
      <c r="A464" s="36" t="n">
        <v>2040</v>
      </c>
      <c r="B464" s="21" t="inlineStr">
        <is>
          <t>coal</t>
        </is>
      </c>
      <c r="C464" s="21" t="inlineStr">
        <is>
          <t>VOM</t>
        </is>
      </c>
      <c r="D464" s="48" t="n">
        <v>3</v>
      </c>
      <c r="E464" s="21" t="inlineStr">
        <is>
          <t>EUR/MWh_e</t>
        </is>
      </c>
    </row>
    <row r="465">
      <c r="A465" s="33" t="n">
        <v>2040</v>
      </c>
      <c r="B465" s="16" t="inlineStr">
        <is>
          <t>coal</t>
        </is>
      </c>
      <c r="C465" s="16" t="inlineStr">
        <is>
          <t>efficiency</t>
        </is>
      </c>
      <c r="D465" s="47" t="n">
        <v>0.356</v>
      </c>
      <c r="E465" s="16" t="inlineStr">
        <is>
          <t>p.u.</t>
        </is>
      </c>
    </row>
    <row r="466">
      <c r="A466" s="36" t="n">
        <v>2040</v>
      </c>
      <c r="B466" s="21" t="inlineStr">
        <is>
          <t>coal</t>
        </is>
      </c>
      <c r="C466" s="21" t="inlineStr">
        <is>
          <t>fuel</t>
        </is>
      </c>
      <c r="D466" s="48" t="n">
        <v>9.5542</v>
      </c>
      <c r="E466" s="21" t="inlineStr">
        <is>
          <t>EUR/MWh_th</t>
        </is>
      </c>
    </row>
    <row r="467">
      <c r="A467" s="33" t="n">
        <v>2040</v>
      </c>
      <c r="B467" s="16" t="inlineStr">
        <is>
          <t>coal</t>
        </is>
      </c>
      <c r="C467" s="16" t="inlineStr">
        <is>
          <t>investment</t>
        </is>
      </c>
      <c r="D467" s="47" t="n">
        <v>2051.6</v>
      </c>
      <c r="E467" s="16" t="inlineStr">
        <is>
          <t>EUR/kW_e</t>
        </is>
      </c>
    </row>
    <row r="468">
      <c r="A468" s="36" t="n">
        <v>2040</v>
      </c>
      <c r="B468" s="21" t="inlineStr">
        <is>
          <t>coal</t>
        </is>
      </c>
      <c r="C468" s="21" t="inlineStr">
        <is>
          <t>lifetime</t>
        </is>
      </c>
      <c r="D468" s="48" t="n">
        <v>40</v>
      </c>
      <c r="E468" s="21" t="inlineStr">
        <is>
          <t>years</t>
        </is>
      </c>
    </row>
    <row r="469">
      <c r="A469" s="33" t="n">
        <v>2040</v>
      </c>
      <c r="B469" s="16" t="inlineStr">
        <is>
          <t>direct air capture</t>
        </is>
      </c>
      <c r="C469" s="16" t="inlineStr">
        <is>
          <t>FOM</t>
        </is>
      </c>
      <c r="D469" s="47" t="n">
        <v>4.95</v>
      </c>
      <c r="E469" s="16" t="inlineStr">
        <is>
          <t>%/year</t>
        </is>
      </c>
    </row>
    <row r="470">
      <c r="A470" s="36" t="n">
        <v>2040</v>
      </c>
      <c r="B470" s="21" t="inlineStr">
        <is>
          <t>direct air capture</t>
        </is>
      </c>
      <c r="C470" s="21" t="inlineStr">
        <is>
          <t>compression-electricity-input</t>
        </is>
      </c>
      <c r="D470" s="48" t="n">
        <v>0.15</v>
      </c>
      <c r="E470" s="21" t="inlineStr">
        <is>
          <t>MWh/tCO2</t>
        </is>
      </c>
    </row>
    <row r="471">
      <c r="A471" s="33" t="n">
        <v>2040</v>
      </c>
      <c r="B471" s="16" t="inlineStr">
        <is>
          <t>direct air capture</t>
        </is>
      </c>
      <c r="C471" s="16" t="inlineStr">
        <is>
          <t>compression-heat-output</t>
        </is>
      </c>
      <c r="D471" s="47" t="n">
        <v>0.2</v>
      </c>
      <c r="E471" s="16" t="inlineStr">
        <is>
          <t>MWh/tCO2</t>
        </is>
      </c>
    </row>
    <row r="472">
      <c r="A472" s="36" t="n">
        <v>2040</v>
      </c>
      <c r="B472" s="21" t="inlineStr">
        <is>
          <t>direct air capture</t>
        </is>
      </c>
      <c r="C472" s="21" t="inlineStr">
        <is>
          <t>electricity-input</t>
        </is>
      </c>
      <c r="D472" s="48" t="n">
        <v>0.4</v>
      </c>
      <c r="E472" s="21" t="inlineStr">
        <is>
          <t>MWh_el/t_CO2</t>
        </is>
      </c>
    </row>
    <row r="473">
      <c r="A473" s="33" t="n">
        <v>2040</v>
      </c>
      <c r="B473" s="16" t="inlineStr">
        <is>
          <t>direct air capture</t>
        </is>
      </c>
      <c r="C473" s="16" t="inlineStr">
        <is>
          <t>heat-input</t>
        </is>
      </c>
      <c r="D473" s="47" t="n">
        <v>1.6</v>
      </c>
      <c r="E473" s="16" t="inlineStr">
        <is>
          <t>MWh_th/t_CO2</t>
        </is>
      </c>
    </row>
    <row r="474">
      <c r="A474" s="36" t="n">
        <v>2040</v>
      </c>
      <c r="B474" s="21" t="inlineStr">
        <is>
          <t>direct air capture</t>
        </is>
      </c>
      <c r="C474" s="21" t="inlineStr">
        <is>
          <t>heat-output</t>
        </is>
      </c>
      <c r="D474" s="48" t="n">
        <v>0.75</v>
      </c>
      <c r="E474" s="21" t="inlineStr">
        <is>
          <t>MWh/tCO2</t>
        </is>
      </c>
    </row>
    <row r="475">
      <c r="A475" s="33" t="n">
        <v>2040</v>
      </c>
      <c r="B475" s="16" t="inlineStr">
        <is>
          <t>direct air capture</t>
        </is>
      </c>
      <c r="C475" s="16" t="inlineStr">
        <is>
          <t>investment</t>
        </is>
      </c>
      <c r="D475" s="47" t="n">
        <v>5000000</v>
      </c>
      <c r="E475" s="16" t="inlineStr">
        <is>
          <t>EUR/(tCO2/h)</t>
        </is>
      </c>
    </row>
    <row r="476">
      <c r="A476" s="36" t="n">
        <v>2040</v>
      </c>
      <c r="B476" s="21" t="inlineStr">
        <is>
          <t>direct air capture</t>
        </is>
      </c>
      <c r="C476" s="21" t="inlineStr">
        <is>
          <t>lifetime</t>
        </is>
      </c>
      <c r="D476" s="48" t="n">
        <v>20</v>
      </c>
      <c r="E476" s="21" t="inlineStr">
        <is>
          <t>years</t>
        </is>
      </c>
    </row>
    <row r="477">
      <c r="A477" s="33" t="n">
        <v>2040</v>
      </c>
      <c r="B477" s="16" t="inlineStr">
        <is>
          <t>electrolysis</t>
        </is>
      </c>
      <c r="C477" s="16" t="inlineStr">
        <is>
          <t>FOM</t>
        </is>
      </c>
      <c r="D477" s="47" t="n">
        <v>4</v>
      </c>
      <c r="E477" s="16" t="inlineStr">
        <is>
          <t>%/year</t>
        </is>
      </c>
    </row>
    <row r="478">
      <c r="A478" s="36" t="n">
        <v>2040</v>
      </c>
      <c r="B478" s="21" t="inlineStr">
        <is>
          <t>electrolysis</t>
        </is>
      </c>
      <c r="C478" s="21" t="inlineStr">
        <is>
          <t>efficiency</t>
        </is>
      </c>
      <c r="D478" s="48" t="n">
        <v>0.6532</v>
      </c>
      <c r="E478" s="21" t="inlineStr">
        <is>
          <t>per unit</t>
        </is>
      </c>
    </row>
    <row r="479">
      <c r="A479" s="33" t="n">
        <v>2040</v>
      </c>
      <c r="B479" s="16" t="inlineStr">
        <is>
          <t>electrolysis</t>
        </is>
      </c>
      <c r="C479" s="16" t="inlineStr">
        <is>
          <t>efficiency-heat</t>
        </is>
      </c>
      <c r="D479" s="47" t="n">
        <v>0.1849</v>
      </c>
      <c r="E479" s="16" t="inlineStr">
        <is>
          <t>per unit</t>
        </is>
      </c>
    </row>
    <row r="480">
      <c r="A480" s="36" t="n">
        <v>2040</v>
      </c>
      <c r="B480" s="21" t="inlineStr">
        <is>
          <t>electrolysis</t>
        </is>
      </c>
      <c r="C480" s="21" t="inlineStr">
        <is>
          <t>investment</t>
        </is>
      </c>
      <c r="D480" s="48" t="n">
        <v>1200</v>
      </c>
      <c r="E480" s="21" t="inlineStr">
        <is>
          <t>EUR/kW_e</t>
        </is>
      </c>
    </row>
    <row r="481">
      <c r="A481" s="33" t="n">
        <v>2040</v>
      </c>
      <c r="B481" s="16" t="inlineStr">
        <is>
          <t>electrolysis</t>
        </is>
      </c>
      <c r="C481" s="16" t="inlineStr">
        <is>
          <t>lifetime</t>
        </is>
      </c>
      <c r="D481" s="47" t="n">
        <v>25</v>
      </c>
      <c r="E481" s="16" t="inlineStr">
        <is>
          <t>years</t>
        </is>
      </c>
    </row>
    <row r="482">
      <c r="A482" s="36" t="n">
        <v>2040</v>
      </c>
      <c r="B482" s="21" t="inlineStr">
        <is>
          <t>fuel cell</t>
        </is>
      </c>
      <c r="C482" s="21" t="inlineStr">
        <is>
          <t>FOM</t>
        </is>
      </c>
      <c r="D482" s="48" t="n">
        <v>5</v>
      </c>
      <c r="E482" s="21" t="inlineStr">
        <is>
          <t>%/year</t>
        </is>
      </c>
    </row>
    <row r="483">
      <c r="A483" s="33" t="n">
        <v>2040</v>
      </c>
      <c r="B483" s="16" t="inlineStr">
        <is>
          <t>fuel cell</t>
        </is>
      </c>
      <c r="C483" s="16" t="inlineStr">
        <is>
          <t>c_b</t>
        </is>
      </c>
      <c r="D483" s="47" t="n">
        <v>1.25</v>
      </c>
      <c r="E483" s="16" t="inlineStr">
        <is>
          <t>50oC/100oC</t>
        </is>
      </c>
    </row>
    <row r="484">
      <c r="A484" s="36" t="n">
        <v>2040</v>
      </c>
      <c r="B484" s="21" t="inlineStr">
        <is>
          <t>fuel cell</t>
        </is>
      </c>
      <c r="C484" s="21" t="inlineStr">
        <is>
          <t>efficiency</t>
        </is>
      </c>
      <c r="D484" s="48" t="n">
        <v>0.5</v>
      </c>
      <c r="E484" s="21" t="inlineStr">
        <is>
          <t>per unit</t>
        </is>
      </c>
    </row>
    <row r="485">
      <c r="A485" s="33" t="n">
        <v>2040</v>
      </c>
      <c r="B485" s="16" t="inlineStr">
        <is>
          <t>fuel cell</t>
        </is>
      </c>
      <c r="C485" s="16" t="inlineStr">
        <is>
          <t>investment</t>
        </is>
      </c>
      <c r="D485" s="47" t="n">
        <v>1005.3105</v>
      </c>
      <c r="E485" s="16" t="inlineStr">
        <is>
          <t>EUR/kW_e</t>
        </is>
      </c>
    </row>
    <row r="486">
      <c r="A486" s="36" t="n">
        <v>2040</v>
      </c>
      <c r="B486" s="21" t="inlineStr">
        <is>
          <t>fuel cell</t>
        </is>
      </c>
      <c r="C486" s="21" t="inlineStr">
        <is>
          <t>lifetime</t>
        </is>
      </c>
      <c r="D486" s="48" t="n">
        <v>10</v>
      </c>
      <c r="E486" s="21" t="inlineStr">
        <is>
          <t>years</t>
        </is>
      </c>
    </row>
    <row r="487">
      <c r="A487" s="33" t="n">
        <v>2040</v>
      </c>
      <c r="B487" s="16" t="inlineStr">
        <is>
          <t>gas</t>
        </is>
      </c>
      <c r="C487" s="16" t="inlineStr">
        <is>
          <t>CO2 intensity</t>
        </is>
      </c>
      <c r="D487" s="47" t="n">
        <v>0.198</v>
      </c>
      <c r="E487" s="16" t="inlineStr">
        <is>
          <t>tCO2/MWh_th</t>
        </is>
      </c>
    </row>
    <row r="488">
      <c r="A488" s="36" t="n">
        <v>2040</v>
      </c>
      <c r="B488" s="21" t="inlineStr">
        <is>
          <t>gas</t>
        </is>
      </c>
      <c r="C488" s="21" t="inlineStr">
        <is>
          <t>fuel</t>
        </is>
      </c>
      <c r="D488" s="48" t="n">
        <v>24.568</v>
      </c>
      <c r="E488" s="21" t="inlineStr">
        <is>
          <t>EUR/MWh_th</t>
        </is>
      </c>
    </row>
    <row r="489">
      <c r="A489" s="33" t="n">
        <v>2040</v>
      </c>
      <c r="B489" s="16" t="inlineStr">
        <is>
          <t>lignite</t>
        </is>
      </c>
      <c r="C489" s="16" t="inlineStr">
        <is>
          <t>CO2 intensity</t>
        </is>
      </c>
      <c r="D489" s="47" t="n">
        <v>0.4069</v>
      </c>
      <c r="E489" s="16" t="inlineStr">
        <is>
          <t>tCO2/MWh_th</t>
        </is>
      </c>
    </row>
    <row r="490">
      <c r="A490" s="36" t="n">
        <v>2040</v>
      </c>
      <c r="B490" s="21" t="inlineStr">
        <is>
          <t>lignite</t>
        </is>
      </c>
      <c r="C490" s="21" t="inlineStr">
        <is>
          <t>FOM</t>
        </is>
      </c>
      <c r="D490" s="48" t="n">
        <v>1.31</v>
      </c>
      <c r="E490" s="21" t="inlineStr">
        <is>
          <t>%/year</t>
        </is>
      </c>
    </row>
    <row r="491">
      <c r="A491" s="33" t="n">
        <v>2040</v>
      </c>
      <c r="B491" s="16" t="inlineStr">
        <is>
          <t>lignite</t>
        </is>
      </c>
      <c r="C491" s="16" t="inlineStr">
        <is>
          <t>VOM</t>
        </is>
      </c>
      <c r="D491" s="47" t="n">
        <v>3.2612</v>
      </c>
      <c r="E491" s="16" t="inlineStr">
        <is>
          <t>EUR/MWh_e</t>
        </is>
      </c>
    </row>
    <row r="492">
      <c r="A492" s="36" t="n">
        <v>2040</v>
      </c>
      <c r="B492" s="21" t="inlineStr">
        <is>
          <t>lignite</t>
        </is>
      </c>
      <c r="C492" s="21" t="inlineStr">
        <is>
          <t>efficiency</t>
        </is>
      </c>
      <c r="D492" s="48" t="n">
        <v>0.33</v>
      </c>
      <c r="E492" s="21" t="inlineStr">
        <is>
          <t>p.u.</t>
        </is>
      </c>
    </row>
    <row r="493">
      <c r="A493" s="33" t="n">
        <v>2040</v>
      </c>
      <c r="B493" s="16" t="inlineStr">
        <is>
          <t>lignite</t>
        </is>
      </c>
      <c r="C493" s="16" t="inlineStr">
        <is>
          <t>fuel</t>
        </is>
      </c>
      <c r="D493" s="47" t="n">
        <v>3.2985</v>
      </c>
      <c r="E493" s="16" t="inlineStr">
        <is>
          <t>EUR/MWh_th</t>
        </is>
      </c>
    </row>
    <row r="494">
      <c r="A494" s="36" t="n">
        <v>2040</v>
      </c>
      <c r="B494" s="21" t="inlineStr">
        <is>
          <t>lignite</t>
        </is>
      </c>
      <c r="C494" s="21" t="inlineStr">
        <is>
          <t>investment</t>
        </is>
      </c>
      <c r="D494" s="48" t="n">
        <v>3827.1629</v>
      </c>
      <c r="E494" s="21" t="inlineStr">
        <is>
          <t>EUR/kW_e</t>
        </is>
      </c>
    </row>
    <row r="495">
      <c r="A495" s="33" t="n">
        <v>2040</v>
      </c>
      <c r="B495" s="16" t="inlineStr">
        <is>
          <t>lignite</t>
        </is>
      </c>
      <c r="C495" s="16" t="inlineStr">
        <is>
          <t>lifetime</t>
        </is>
      </c>
      <c r="D495" s="47" t="n">
        <v>40</v>
      </c>
      <c r="E495" s="16" t="inlineStr">
        <is>
          <t>years</t>
        </is>
      </c>
    </row>
    <row r="496">
      <c r="A496" s="36" t="n">
        <v>2040</v>
      </c>
      <c r="B496" s="21" t="inlineStr">
        <is>
          <t>methanolisation</t>
        </is>
      </c>
      <c r="C496" s="21" t="inlineStr">
        <is>
          <t>FOM</t>
        </is>
      </c>
      <c r="D496" s="48" t="n">
        <v>3</v>
      </c>
      <c r="E496" s="21" t="inlineStr">
        <is>
          <t>%/year</t>
        </is>
      </c>
    </row>
    <row r="497">
      <c r="A497" s="33" t="n">
        <v>2040</v>
      </c>
      <c r="B497" s="16" t="inlineStr">
        <is>
          <t>methanolisation</t>
        </is>
      </c>
      <c r="C497" s="16" t="inlineStr">
        <is>
          <t>capture rate</t>
        </is>
      </c>
      <c r="D497" s="47" t="n">
        <v>0.9</v>
      </c>
      <c r="E497" s="16" t="inlineStr">
        <is>
          <t>per unit</t>
        </is>
      </c>
    </row>
    <row r="498">
      <c r="A498" s="36" t="n">
        <v>2040</v>
      </c>
      <c r="B498" s="21" t="inlineStr">
        <is>
          <t>methanolisation</t>
        </is>
      </c>
      <c r="C498" s="21" t="inlineStr">
        <is>
          <t>carbondioxide-input</t>
        </is>
      </c>
      <c r="D498" s="48" t="n">
        <v>0.248</v>
      </c>
      <c r="E498" s="21" t="inlineStr">
        <is>
          <t>t_CO2/MWh_MeOH</t>
        </is>
      </c>
    </row>
    <row r="499">
      <c r="A499" s="33" t="n">
        <v>2040</v>
      </c>
      <c r="B499" s="16" t="inlineStr">
        <is>
          <t>methanolisation</t>
        </is>
      </c>
      <c r="C499" s="16" t="inlineStr">
        <is>
          <t>electricity-input</t>
        </is>
      </c>
      <c r="D499" s="47" t="n">
        <v>0.271</v>
      </c>
      <c r="E499" s="16" t="inlineStr">
        <is>
          <t>MWh_e/MWh_MeOH</t>
        </is>
      </c>
    </row>
    <row r="500">
      <c r="A500" s="36" t="n">
        <v>2040</v>
      </c>
      <c r="B500" s="21" t="inlineStr">
        <is>
          <t>methanolisation</t>
        </is>
      </c>
      <c r="C500" s="21" t="inlineStr">
        <is>
          <t>heat-output</t>
        </is>
      </c>
      <c r="D500" s="48" t="n">
        <v>0.1</v>
      </c>
      <c r="E500" s="21" t="inlineStr">
        <is>
          <t>MWh_th/MWh_MeOH</t>
        </is>
      </c>
    </row>
    <row r="501">
      <c r="A501" s="33" t="n">
        <v>2040</v>
      </c>
      <c r="B501" s="16" t="inlineStr">
        <is>
          <t>methanolisation</t>
        </is>
      </c>
      <c r="C501" s="16" t="inlineStr">
        <is>
          <t>hydrogen-input</t>
        </is>
      </c>
      <c r="D501" s="47" t="n">
        <v>1.138</v>
      </c>
      <c r="E501" s="16" t="inlineStr">
        <is>
          <t>MWh_H2/MWh_MeOH</t>
        </is>
      </c>
    </row>
    <row r="502">
      <c r="A502" s="36" t="n">
        <v>2040</v>
      </c>
      <c r="B502" s="21" t="inlineStr">
        <is>
          <t>methanolisation</t>
        </is>
      </c>
      <c r="C502" s="21" t="inlineStr">
        <is>
          <t>investment</t>
        </is>
      </c>
      <c r="D502" s="48" t="n">
        <v>611732.6641000001</v>
      </c>
      <c r="E502" s="21" t="inlineStr">
        <is>
          <t>EUR/MW_MeOH</t>
        </is>
      </c>
    </row>
    <row r="503">
      <c r="A503" s="33" t="n">
        <v>2040</v>
      </c>
      <c r="B503" s="16" t="inlineStr">
        <is>
          <t>methanolisation</t>
        </is>
      </c>
      <c r="C503" s="16" t="inlineStr">
        <is>
          <t>lifetime</t>
        </is>
      </c>
      <c r="D503" s="47" t="n">
        <v>20</v>
      </c>
      <c r="E503" s="16" t="inlineStr">
        <is>
          <t>years</t>
        </is>
      </c>
    </row>
    <row r="504">
      <c r="A504" s="36" t="n">
        <v>2040</v>
      </c>
      <c r="B504" s="21" t="inlineStr">
        <is>
          <t>nuclear</t>
        </is>
      </c>
      <c r="C504" s="21" t="inlineStr">
        <is>
          <t>FOM</t>
        </is>
      </c>
      <c r="D504" s="48" t="n">
        <v>2.5</v>
      </c>
      <c r="E504" s="21" t="inlineStr">
        <is>
          <t>%/year</t>
        </is>
      </c>
    </row>
    <row r="505">
      <c r="A505" s="33" t="n">
        <v>2040</v>
      </c>
      <c r="B505" s="16" t="inlineStr">
        <is>
          <t>nuclear</t>
        </is>
      </c>
      <c r="C505" s="16" t="inlineStr">
        <is>
          <t>VOM</t>
        </is>
      </c>
      <c r="D505" s="47" t="n">
        <v>2</v>
      </c>
      <c r="E505" s="16" t="inlineStr">
        <is>
          <t>EUR/MWh_e</t>
        </is>
      </c>
    </row>
    <row r="506">
      <c r="A506" s="36" t="n">
        <v>2040</v>
      </c>
      <c r="B506" s="21" t="inlineStr">
        <is>
          <t>nuclear</t>
        </is>
      </c>
      <c r="C506" s="21" t="inlineStr">
        <is>
          <t>efficiency</t>
        </is>
      </c>
      <c r="D506" s="48" t="n">
        <v>0.326</v>
      </c>
      <c r="E506" s="21" t="inlineStr">
        <is>
          <t>p.u.</t>
        </is>
      </c>
    </row>
    <row r="507">
      <c r="A507" s="33" t="n">
        <v>2040</v>
      </c>
      <c r="B507" s="16" t="inlineStr">
        <is>
          <t>nuclear</t>
        </is>
      </c>
      <c r="C507" s="16" t="inlineStr">
        <is>
          <t>fuel</t>
        </is>
      </c>
      <c r="D507" s="47" t="n">
        <v>3.4122</v>
      </c>
      <c r="E507" s="16" t="inlineStr">
        <is>
          <t>EUR/MWh_th</t>
        </is>
      </c>
    </row>
    <row r="508">
      <c r="A508" s="36" t="n">
        <v>2040</v>
      </c>
      <c r="B508" s="21" t="inlineStr">
        <is>
          <t>nuclear</t>
        </is>
      </c>
      <c r="C508" s="21" t="inlineStr">
        <is>
          <t>investment</t>
        </is>
      </c>
      <c r="D508" s="48" t="n">
        <v>5060</v>
      </c>
      <c r="E508" s="21" t="inlineStr">
        <is>
          <t>EUR/kW_e</t>
        </is>
      </c>
    </row>
    <row r="509">
      <c r="A509" s="33" t="n">
        <v>2040</v>
      </c>
      <c r="B509" s="16" t="inlineStr">
        <is>
          <t>nuclear</t>
        </is>
      </c>
      <c r="C509" s="16" t="inlineStr">
        <is>
          <t>lifetime</t>
        </is>
      </c>
      <c r="D509" s="47" t="n">
        <v>60</v>
      </c>
      <c r="E509" s="16" t="inlineStr">
        <is>
          <t>years</t>
        </is>
      </c>
    </row>
    <row r="510">
      <c r="A510" s="36" t="n">
        <v>2040</v>
      </c>
      <c r="B510" s="21" t="inlineStr">
        <is>
          <t>oil</t>
        </is>
      </c>
      <c r="C510" s="21" t="inlineStr">
        <is>
          <t>CO2 intensity</t>
        </is>
      </c>
      <c r="D510" s="48" t="n">
        <v>0.2571</v>
      </c>
      <c r="E510" s="21" t="inlineStr">
        <is>
          <t>tCO2/MWh_th</t>
        </is>
      </c>
    </row>
    <row r="511">
      <c r="A511" s="33" t="n">
        <v>2040</v>
      </c>
      <c r="B511" s="16" t="inlineStr">
        <is>
          <t>oil</t>
        </is>
      </c>
      <c r="C511" s="16" t="inlineStr">
        <is>
          <t>FOM</t>
        </is>
      </c>
      <c r="D511" s="47" t="n">
        <v>3.96</v>
      </c>
      <c r="E511" s="16" t="inlineStr">
        <is>
          <t>%/year</t>
        </is>
      </c>
    </row>
    <row r="512">
      <c r="A512" s="36" t="n">
        <v>2040</v>
      </c>
      <c r="B512" s="21" t="inlineStr">
        <is>
          <t>oil</t>
        </is>
      </c>
      <c r="C512" s="21" t="inlineStr">
        <is>
          <t>VOM</t>
        </is>
      </c>
      <c r="D512" s="48" t="n">
        <v>8.5</v>
      </c>
      <c r="E512" s="21" t="inlineStr">
        <is>
          <t>EUR/MWh</t>
        </is>
      </c>
    </row>
    <row r="513">
      <c r="A513" s="33" t="n">
        <v>2040</v>
      </c>
      <c r="B513" s="16" t="inlineStr">
        <is>
          <t>oil</t>
        </is>
      </c>
      <c r="C513" s="16" t="inlineStr">
        <is>
          <t>efficiency</t>
        </is>
      </c>
      <c r="D513" s="47" t="n">
        <v>0.35</v>
      </c>
      <c r="E513" s="16" t="inlineStr">
        <is>
          <t>per unit</t>
        </is>
      </c>
    </row>
    <row r="514">
      <c r="A514" s="36" t="n">
        <v>2040</v>
      </c>
      <c r="B514" s="21" t="inlineStr">
        <is>
          <t>oil</t>
        </is>
      </c>
      <c r="C514" s="21" t="inlineStr">
        <is>
          <t>fuel</t>
        </is>
      </c>
      <c r="D514" s="48" t="n">
        <v>52.9111</v>
      </c>
      <c r="E514" s="21" t="inlineStr">
        <is>
          <t>EUR/MWhth</t>
        </is>
      </c>
    </row>
    <row r="515">
      <c r="A515" s="33" t="n">
        <v>2040</v>
      </c>
      <c r="B515" s="16" t="inlineStr">
        <is>
          <t>oil</t>
        </is>
      </c>
      <c r="C515" s="16" t="inlineStr">
        <is>
          <t>investment</t>
        </is>
      </c>
      <c r="D515" s="47" t="n">
        <v>1242</v>
      </c>
      <c r="E515" s="16" t="inlineStr">
        <is>
          <t>EUR/kW</t>
        </is>
      </c>
    </row>
    <row r="516">
      <c r="A516" s="36" t="n">
        <v>2040</v>
      </c>
      <c r="B516" s="21" t="inlineStr">
        <is>
          <t>oil</t>
        </is>
      </c>
      <c r="C516" s="21" t="inlineStr">
        <is>
          <t>lifetime</t>
        </is>
      </c>
      <c r="D516" s="48" t="n">
        <v>20</v>
      </c>
      <c r="E516" s="21" t="inlineStr">
        <is>
          <t>years</t>
        </is>
      </c>
    </row>
    <row r="517">
      <c r="A517" s="33" t="n">
        <v>2040</v>
      </c>
      <c r="B517" s="16" t="inlineStr">
        <is>
          <t>onwind</t>
        </is>
      </c>
      <c r="C517" s="16" t="inlineStr">
        <is>
          <t>FOM</t>
        </is>
      </c>
      <c r="D517" s="47" t="n">
        <v>1.89</v>
      </c>
      <c r="E517" s="16" t="inlineStr">
        <is>
          <t>%/year</t>
        </is>
      </c>
    </row>
    <row r="518">
      <c r="A518" s="36" t="n">
        <v>2040</v>
      </c>
      <c r="B518" s="21" t="inlineStr">
        <is>
          <t>onwind</t>
        </is>
      </c>
      <c r="C518" s="21" t="inlineStr">
        <is>
          <t>VOM</t>
        </is>
      </c>
      <c r="D518" s="48" t="n">
        <v>2.1</v>
      </c>
      <c r="E518" s="21" t="inlineStr">
        <is>
          <t>EUR/MWh</t>
        </is>
      </c>
    </row>
    <row r="519">
      <c r="A519" s="33" t="n">
        <v>2040</v>
      </c>
      <c r="B519" s="16" t="inlineStr">
        <is>
          <t>onwind</t>
        </is>
      </c>
      <c r="C519" s="16" t="inlineStr">
        <is>
          <t>investment</t>
        </is>
      </c>
      <c r="D519" s="47" t="n">
        <v>1748</v>
      </c>
      <c r="E519" s="16" t="inlineStr">
        <is>
          <t>EUR/kW</t>
        </is>
      </c>
    </row>
    <row r="520">
      <c r="A520" s="36" t="n">
        <v>2040</v>
      </c>
      <c r="B520" s="21" t="inlineStr">
        <is>
          <t>onwind</t>
        </is>
      </c>
      <c r="C520" s="21" t="inlineStr">
        <is>
          <t>lifetime</t>
        </is>
      </c>
      <c r="D520" s="48" t="n">
        <v>25</v>
      </c>
      <c r="E520" s="21" t="inlineStr">
        <is>
          <t>years</t>
        </is>
      </c>
    </row>
    <row r="521">
      <c r="A521" s="33" t="n">
        <v>2040</v>
      </c>
      <c r="B521" s="16" t="inlineStr">
        <is>
          <t>solar</t>
        </is>
      </c>
      <c r="C521" s="16" t="inlineStr">
        <is>
          <t>FOM</t>
        </is>
      </c>
      <c r="D521" s="47" t="n">
        <v>1.84</v>
      </c>
      <c r="E521" s="16" t="inlineStr">
        <is>
          <t>%/year</t>
        </is>
      </c>
    </row>
    <row r="522">
      <c r="A522" s="36" t="n">
        <v>2040</v>
      </c>
      <c r="B522" s="21" t="inlineStr">
        <is>
          <t>solar</t>
        </is>
      </c>
      <c r="C522" s="21" t="inlineStr">
        <is>
          <t>VOM</t>
        </is>
      </c>
      <c r="D522" s="48" t="n">
        <v>0.01</v>
      </c>
      <c r="E522" s="21" t="inlineStr">
        <is>
          <t>EUR/MWhel</t>
        </is>
      </c>
    </row>
    <row r="523">
      <c r="A523" s="33" t="n">
        <v>2040</v>
      </c>
      <c r="B523" s="16" t="inlineStr">
        <is>
          <t>solar</t>
        </is>
      </c>
      <c r="C523" s="16" t="inlineStr">
        <is>
          <t>investment</t>
        </is>
      </c>
      <c r="D523" s="47" t="n">
        <v>552</v>
      </c>
      <c r="E523" s="16" t="inlineStr">
        <is>
          <t>EUR/kW_e</t>
        </is>
      </c>
    </row>
    <row r="524">
      <c r="A524" s="36" t="n">
        <v>2040</v>
      </c>
      <c r="B524" s="21" t="inlineStr">
        <is>
          <t>solar</t>
        </is>
      </c>
      <c r="C524" s="21" t="inlineStr">
        <is>
          <t>lifetime</t>
        </is>
      </c>
      <c r="D524" s="48" t="n">
        <v>25</v>
      </c>
      <c r="E524" s="21" t="inlineStr">
        <is>
          <t>years</t>
        </is>
      </c>
    </row>
    <row r="525">
      <c r="A525" s="33" t="n">
        <v>2040</v>
      </c>
      <c r="B525" s="16" t="inlineStr">
        <is>
          <t>solid biomass</t>
        </is>
      </c>
      <c r="C525" s="16" t="inlineStr">
        <is>
          <t>CO2 intensity</t>
        </is>
      </c>
      <c r="D525" s="47" t="n">
        <v>0.3667</v>
      </c>
      <c r="E525" s="16" t="inlineStr">
        <is>
          <t>tCO2/MWh_th</t>
        </is>
      </c>
    </row>
    <row r="526">
      <c r="A526" s="36" t="n">
        <v>2040</v>
      </c>
      <c r="B526" s="21" t="inlineStr">
        <is>
          <t>solid biomass</t>
        </is>
      </c>
      <c r="C526" s="21" t="inlineStr">
        <is>
          <t>fuel</t>
        </is>
      </c>
      <c r="D526" s="48" t="n">
        <v>13.6489</v>
      </c>
      <c r="E526" s="21" t="inlineStr">
        <is>
          <t>EUR/MWh_th</t>
        </is>
      </c>
    </row>
    <row r="527">
      <c r="A527" s="33" t="n">
        <v>2050</v>
      </c>
      <c r="B527" s="16" t="inlineStr">
        <is>
          <t>Alkaline electrolyzer large size</t>
        </is>
      </c>
      <c r="C527" s="16" t="inlineStr">
        <is>
          <t>FOM</t>
        </is>
      </c>
      <c r="D527" s="47" t="n">
        <v>2.8</v>
      </c>
      <c r="E527" s="16" t="inlineStr">
        <is>
          <t>%/year</t>
        </is>
      </c>
    </row>
    <row r="528">
      <c r="A528" s="36" t="n">
        <v>2050</v>
      </c>
      <c r="B528" s="21" t="inlineStr">
        <is>
          <t>Alkaline electrolyzer large size</t>
        </is>
      </c>
      <c r="C528" s="21" t="inlineStr">
        <is>
          <t>VOM</t>
        </is>
      </c>
      <c r="D528" s="48" t="n">
        <v>0.2389</v>
      </c>
      <c r="E528" s="21" t="inlineStr">
        <is>
          <t>EUR/MWh_H2</t>
        </is>
      </c>
    </row>
    <row r="529">
      <c r="A529" s="33" t="n">
        <v>2050</v>
      </c>
      <c r="B529" s="16" t="inlineStr">
        <is>
          <t>Alkaline electrolyzer large size</t>
        </is>
      </c>
      <c r="C529" s="16" t="inlineStr">
        <is>
          <t>electricity-input</t>
        </is>
      </c>
      <c r="D529" s="47" t="n">
        <v>1.38</v>
      </c>
      <c r="E529" s="16" t="inlineStr">
        <is>
          <t>MWh_el/MWh_H2</t>
        </is>
      </c>
    </row>
    <row r="530">
      <c r="A530" s="36" t="n">
        <v>2050</v>
      </c>
      <c r="B530" s="21" t="inlineStr">
        <is>
          <t>Alkaline electrolyzer large size</t>
        </is>
      </c>
      <c r="C530" s="21" t="inlineStr">
        <is>
          <t>investment</t>
        </is>
      </c>
      <c r="D530" s="48" t="n">
        <v>429.0306</v>
      </c>
      <c r="E530" s="21" t="inlineStr">
        <is>
          <t>EUR/kW</t>
        </is>
      </c>
    </row>
    <row r="531">
      <c r="A531" s="33" t="n">
        <v>2050</v>
      </c>
      <c r="B531" s="16" t="inlineStr">
        <is>
          <t>Alkaline electrolyzer large size</t>
        </is>
      </c>
      <c r="C531" s="16" t="inlineStr">
        <is>
          <t>lifetime</t>
        </is>
      </c>
      <c r="D531" s="47" t="n">
        <v>40</v>
      </c>
      <c r="E531" s="16" t="inlineStr">
        <is>
          <t>years</t>
        </is>
      </c>
    </row>
    <row r="532">
      <c r="A532" s="36" t="n">
        <v>2050</v>
      </c>
      <c r="B532" s="21" t="inlineStr">
        <is>
          <t>CCGT</t>
        </is>
      </c>
      <c r="C532" s="21" t="inlineStr">
        <is>
          <t>FOM</t>
        </is>
      </c>
      <c r="D532" s="48" t="n">
        <v>2.66</v>
      </c>
      <c r="E532" s="21" t="inlineStr">
        <is>
          <t>%/year</t>
        </is>
      </c>
    </row>
    <row r="533">
      <c r="A533" s="33" t="n">
        <v>2050</v>
      </c>
      <c r="B533" s="16" t="inlineStr">
        <is>
          <t>CCGT</t>
        </is>
      </c>
      <c r="C533" s="16" t="inlineStr">
        <is>
          <t>VOM</t>
        </is>
      </c>
      <c r="D533" s="47" t="n">
        <v>2.61</v>
      </c>
      <c r="E533" s="16" t="inlineStr">
        <is>
          <t>EUR/MWh</t>
        </is>
      </c>
    </row>
    <row r="534">
      <c r="A534" s="36" t="n">
        <v>2050</v>
      </c>
      <c r="B534" s="21" t="inlineStr">
        <is>
          <t>CCGT</t>
        </is>
      </c>
      <c r="C534" s="21" t="inlineStr">
        <is>
          <t>c_b</t>
        </is>
      </c>
      <c r="D534" s="48" t="n">
        <v>2.2</v>
      </c>
      <c r="E534" s="21" t="inlineStr">
        <is>
          <t>50oC/100oC</t>
        </is>
      </c>
    </row>
    <row r="535">
      <c r="A535" s="33" t="n">
        <v>2050</v>
      </c>
      <c r="B535" s="16" t="inlineStr">
        <is>
          <t>CCGT</t>
        </is>
      </c>
      <c r="C535" s="16" t="inlineStr">
        <is>
          <t>c_v</t>
        </is>
      </c>
      <c r="D535" s="47" t="n">
        <v>0.15</v>
      </c>
      <c r="E535" s="16" t="inlineStr">
        <is>
          <t>50oC/100oC</t>
        </is>
      </c>
    </row>
    <row r="536">
      <c r="A536" s="36" t="n">
        <v>2050</v>
      </c>
      <c r="B536" s="21" t="inlineStr">
        <is>
          <t>CCGT</t>
        </is>
      </c>
      <c r="C536" s="21" t="inlineStr">
        <is>
          <t>efficiency</t>
        </is>
      </c>
      <c r="D536" s="48" t="n">
        <v>0.6</v>
      </c>
      <c r="E536" s="21" t="inlineStr">
        <is>
          <t>per unit</t>
        </is>
      </c>
    </row>
    <row r="537">
      <c r="A537" s="33" t="n">
        <v>2050</v>
      </c>
      <c r="B537" s="16" t="inlineStr">
        <is>
          <t>CCGT</t>
        </is>
      </c>
      <c r="C537" s="16" t="inlineStr">
        <is>
          <t>investment</t>
        </is>
      </c>
      <c r="D537" s="47" t="n">
        <v>1905.1</v>
      </c>
      <c r="E537" s="16" t="inlineStr">
        <is>
          <t>EUR/kW</t>
        </is>
      </c>
    </row>
    <row r="538">
      <c r="A538" s="36" t="n">
        <v>2050</v>
      </c>
      <c r="B538" s="21" t="inlineStr">
        <is>
          <t>CCGT</t>
        </is>
      </c>
      <c r="C538" s="21" t="inlineStr">
        <is>
          <t>lifetime</t>
        </is>
      </c>
      <c r="D538" s="48" t="n">
        <v>25</v>
      </c>
      <c r="E538" s="21" t="inlineStr">
        <is>
          <t>years</t>
        </is>
      </c>
    </row>
    <row r="539">
      <c r="A539" s="33" t="n">
        <v>2050</v>
      </c>
      <c r="B539" s="16" t="inlineStr">
        <is>
          <t>Fischer-Tropsch</t>
        </is>
      </c>
      <c r="C539" s="16" t="inlineStr">
        <is>
          <t>FOM</t>
        </is>
      </c>
      <c r="D539" s="47" t="n">
        <v>3</v>
      </c>
      <c r="E539" s="16" t="inlineStr">
        <is>
          <t>%/year</t>
        </is>
      </c>
    </row>
    <row r="540">
      <c r="A540" s="36" t="n">
        <v>2050</v>
      </c>
      <c r="B540" s="21" t="inlineStr">
        <is>
          <t>Fischer-Tropsch</t>
        </is>
      </c>
      <c r="C540" s="21" t="inlineStr">
        <is>
          <t>VOM</t>
        </is>
      </c>
      <c r="D540" s="48" t="n">
        <v>2.2331</v>
      </c>
      <c r="E540" s="21" t="inlineStr">
        <is>
          <t>EUR/MWh_FT</t>
        </is>
      </c>
    </row>
    <row r="541">
      <c r="A541" s="33" t="n">
        <v>2050</v>
      </c>
      <c r="B541" s="16" t="inlineStr">
        <is>
          <t>Fischer-Tropsch</t>
        </is>
      </c>
      <c r="C541" s="16" t="inlineStr">
        <is>
          <t>capture rate</t>
        </is>
      </c>
      <c r="D541" s="47" t="n">
        <v>0.9</v>
      </c>
      <c r="E541" s="16" t="inlineStr">
        <is>
          <t>per unit</t>
        </is>
      </c>
    </row>
    <row r="542">
      <c r="A542" s="36" t="n">
        <v>2050</v>
      </c>
      <c r="B542" s="21" t="inlineStr">
        <is>
          <t>Fischer-Tropsch</t>
        </is>
      </c>
      <c r="C542" s="21" t="inlineStr">
        <is>
          <t>carbondioxide-input</t>
        </is>
      </c>
      <c r="D542" s="48" t="n">
        <v>0.276</v>
      </c>
      <c r="E542" s="21" t="inlineStr">
        <is>
          <t>t_CO2/MWh_FT</t>
        </is>
      </c>
    </row>
    <row r="543">
      <c r="A543" s="33" t="n">
        <v>2050</v>
      </c>
      <c r="B543" s="16" t="inlineStr">
        <is>
          <t>Fischer-Tropsch</t>
        </is>
      </c>
      <c r="C543" s="16" t="inlineStr">
        <is>
          <t>efficiency</t>
        </is>
      </c>
      <c r="D543" s="47" t="n">
        <v>0.799</v>
      </c>
      <c r="E543" s="16" t="inlineStr">
        <is>
          <t>per unit</t>
        </is>
      </c>
    </row>
    <row r="544">
      <c r="A544" s="36" t="n">
        <v>2050</v>
      </c>
      <c r="B544" s="21" t="inlineStr">
        <is>
          <t>Fischer-Tropsch</t>
        </is>
      </c>
      <c r="C544" s="21" t="inlineStr">
        <is>
          <t>electricity-input</t>
        </is>
      </c>
      <c r="D544" s="48" t="n">
        <v>0.007</v>
      </c>
      <c r="E544" s="21" t="inlineStr">
        <is>
          <t>MWh_el/MWh_FT</t>
        </is>
      </c>
    </row>
    <row r="545">
      <c r="A545" s="33" t="n">
        <v>2050</v>
      </c>
      <c r="B545" s="16" t="inlineStr">
        <is>
          <t>Fischer-Tropsch</t>
        </is>
      </c>
      <c r="C545" s="16" t="inlineStr">
        <is>
          <t>hydrogen-input</t>
        </is>
      </c>
      <c r="D545" s="47" t="n">
        <v>1.327</v>
      </c>
      <c r="E545" s="16" t="inlineStr">
        <is>
          <t>MWh_H2/MWh_FT</t>
        </is>
      </c>
    </row>
    <row r="546">
      <c r="A546" s="36" t="n">
        <v>2050</v>
      </c>
      <c r="B546" s="21" t="inlineStr">
        <is>
          <t>Fischer-Tropsch</t>
        </is>
      </c>
      <c r="C546" s="21" t="inlineStr">
        <is>
          <t>investment</t>
        </is>
      </c>
      <c r="D546" s="48" t="n">
        <v>519738.882</v>
      </c>
      <c r="E546" s="21" t="inlineStr">
        <is>
          <t>EUR/MW_FT</t>
        </is>
      </c>
    </row>
    <row r="547">
      <c r="A547" s="33" t="n">
        <v>2050</v>
      </c>
      <c r="B547" s="16" t="inlineStr">
        <is>
          <t>Fischer-Tropsch</t>
        </is>
      </c>
      <c r="C547" s="16" t="inlineStr">
        <is>
          <t>lifetime</t>
        </is>
      </c>
      <c r="D547" s="47" t="n">
        <v>20</v>
      </c>
      <c r="E547" s="16" t="inlineStr">
        <is>
          <t>years</t>
        </is>
      </c>
    </row>
    <row r="548">
      <c r="A548" s="36" t="n">
        <v>2050</v>
      </c>
      <c r="B548" s="21" t="inlineStr">
        <is>
          <t>Haber-Bosch</t>
        </is>
      </c>
      <c r="C548" s="21" t="inlineStr">
        <is>
          <t>FOM</t>
        </is>
      </c>
      <c r="D548" s="48" t="n">
        <v>3</v>
      </c>
      <c r="E548" s="21" t="inlineStr">
        <is>
          <t>%/year</t>
        </is>
      </c>
    </row>
    <row r="549">
      <c r="A549" s="33" t="n">
        <v>2050</v>
      </c>
      <c r="B549" s="16" t="inlineStr">
        <is>
          <t>Haber-Bosch</t>
        </is>
      </c>
      <c r="C549" s="16" t="inlineStr">
        <is>
          <t>VOM</t>
        </is>
      </c>
      <c r="D549" s="47" t="n">
        <v>0.0225</v>
      </c>
      <c r="E549" s="16" t="inlineStr">
        <is>
          <t>EUR/MWh_NH3</t>
        </is>
      </c>
    </row>
    <row r="550">
      <c r="A550" s="36" t="n">
        <v>2050</v>
      </c>
      <c r="B550" s="21" t="inlineStr">
        <is>
          <t>Haber-Bosch</t>
        </is>
      </c>
      <c r="C550" s="21" t="inlineStr">
        <is>
          <t>electricity-input</t>
        </is>
      </c>
      <c r="D550" s="48" t="n">
        <v>0.2473</v>
      </c>
      <c r="E550" s="21" t="inlineStr">
        <is>
          <t>MWh_el/MWh_NH3</t>
        </is>
      </c>
    </row>
    <row r="551">
      <c r="A551" s="33" t="n">
        <v>2050</v>
      </c>
      <c r="B551" s="16" t="inlineStr">
        <is>
          <t>Haber-Bosch</t>
        </is>
      </c>
      <c r="C551" s="16" t="inlineStr">
        <is>
          <t>hydrogen-input</t>
        </is>
      </c>
      <c r="D551" s="47" t="n">
        <v>1.1484</v>
      </c>
      <c r="E551" s="16" t="inlineStr">
        <is>
          <t>MWh_H2/MWh_NH3</t>
        </is>
      </c>
    </row>
    <row r="552">
      <c r="A552" s="36" t="n">
        <v>2050</v>
      </c>
      <c r="B552" s="21" t="inlineStr">
        <is>
          <t>Haber-Bosch</t>
        </is>
      </c>
      <c r="C552" s="21" t="inlineStr">
        <is>
          <t>investment</t>
        </is>
      </c>
      <c r="D552" s="48" t="n">
        <v>915.4941</v>
      </c>
      <c r="E552" s="21" t="inlineStr">
        <is>
          <t>EUR/kW_NH3</t>
        </is>
      </c>
    </row>
    <row r="553">
      <c r="A553" s="33" t="n">
        <v>2050</v>
      </c>
      <c r="B553" s="16" t="inlineStr">
        <is>
          <t>Haber-Bosch</t>
        </is>
      </c>
      <c r="C553" s="16" t="inlineStr">
        <is>
          <t>lifetime</t>
        </is>
      </c>
      <c r="D553" s="47" t="n">
        <v>30</v>
      </c>
      <c r="E553" s="16" t="inlineStr">
        <is>
          <t>years</t>
        </is>
      </c>
    </row>
    <row r="554">
      <c r="A554" s="36" t="n">
        <v>2050</v>
      </c>
      <c r="B554" s="21" t="inlineStr">
        <is>
          <t>Haber-Bosch</t>
        </is>
      </c>
      <c r="C554" s="21" t="inlineStr">
        <is>
          <t>nitrogen-input</t>
        </is>
      </c>
      <c r="D554" s="48" t="n">
        <v>0.1597</v>
      </c>
      <c r="E554" s="21" t="inlineStr">
        <is>
          <t>t_N2/MWh_NH3</t>
        </is>
      </c>
    </row>
    <row r="555">
      <c r="A555" s="33" t="n">
        <v>2050</v>
      </c>
      <c r="B555" s="16" t="inlineStr">
        <is>
          <t>OCGT</t>
        </is>
      </c>
      <c r="C555" s="16" t="inlineStr">
        <is>
          <t>FOM</t>
        </is>
      </c>
      <c r="D555" s="47" t="n">
        <v>2.66</v>
      </c>
      <c r="E555" s="16" t="inlineStr">
        <is>
          <t>%/year</t>
        </is>
      </c>
    </row>
    <row r="556">
      <c r="A556" s="36" t="n">
        <v>2050</v>
      </c>
      <c r="B556" s="21" t="inlineStr">
        <is>
          <t>OCGT</t>
        </is>
      </c>
      <c r="C556" s="21" t="inlineStr">
        <is>
          <t>VOM</t>
        </is>
      </c>
      <c r="D556" s="48" t="n">
        <v>2.61</v>
      </c>
      <c r="E556" s="21" t="inlineStr">
        <is>
          <t>EUR/MWh</t>
        </is>
      </c>
    </row>
    <row r="557">
      <c r="A557" s="33" t="n">
        <v>2050</v>
      </c>
      <c r="B557" s="16" t="inlineStr">
        <is>
          <t>OCGT</t>
        </is>
      </c>
      <c r="C557" s="16" t="inlineStr">
        <is>
          <t>efficiency</t>
        </is>
      </c>
      <c r="D557" s="47" t="n">
        <v>0.43</v>
      </c>
      <c r="E557" s="16" t="inlineStr">
        <is>
          <t>per unit</t>
        </is>
      </c>
    </row>
    <row r="558">
      <c r="A558" s="36" t="n">
        <v>2050</v>
      </c>
      <c r="B558" s="21" t="inlineStr">
        <is>
          <t>OCGT</t>
        </is>
      </c>
      <c r="C558" s="21" t="inlineStr">
        <is>
          <t>investment</t>
        </is>
      </c>
      <c r="D558" s="48" t="n">
        <v>1905.1</v>
      </c>
      <c r="E558" s="21" t="inlineStr">
        <is>
          <t>EUR/kW</t>
        </is>
      </c>
    </row>
    <row r="559">
      <c r="A559" s="33" t="n">
        <v>2050</v>
      </c>
      <c r="B559" s="16" t="inlineStr">
        <is>
          <t>OCGT</t>
        </is>
      </c>
      <c r="C559" s="16" t="inlineStr">
        <is>
          <t>lifetime</t>
        </is>
      </c>
      <c r="D559" s="47" t="n">
        <v>25</v>
      </c>
      <c r="E559" s="16" t="inlineStr">
        <is>
          <t>years</t>
        </is>
      </c>
    </row>
    <row r="560">
      <c r="A560" s="36" t="n">
        <v>2050</v>
      </c>
      <c r="B560" s="21" t="inlineStr">
        <is>
          <t>SMR</t>
        </is>
      </c>
      <c r="C560" s="21" t="inlineStr">
        <is>
          <t>FOM</t>
        </is>
      </c>
      <c r="D560" s="48" t="n">
        <v>5</v>
      </c>
      <c r="E560" s="21" t="inlineStr">
        <is>
          <t>%/year</t>
        </is>
      </c>
    </row>
    <row r="561">
      <c r="A561" s="33" t="n">
        <v>2050</v>
      </c>
      <c r="B561" s="16" t="inlineStr">
        <is>
          <t>SMR</t>
        </is>
      </c>
      <c r="C561" s="16" t="inlineStr">
        <is>
          <t>efficiency</t>
        </is>
      </c>
      <c r="D561" s="47" t="n">
        <v>0.76</v>
      </c>
      <c r="E561" s="16" t="inlineStr">
        <is>
          <t>per unit (in LHV)</t>
        </is>
      </c>
    </row>
    <row r="562">
      <c r="A562" s="36" t="n">
        <v>2050</v>
      </c>
      <c r="B562" s="21" t="inlineStr">
        <is>
          <t>SMR</t>
        </is>
      </c>
      <c r="C562" s="21" t="inlineStr">
        <is>
          <t>investment</t>
        </is>
      </c>
      <c r="D562" s="48" t="n">
        <v>522201.0492</v>
      </c>
      <c r="E562" s="21" t="inlineStr">
        <is>
          <t>EUR/MW_CH4</t>
        </is>
      </c>
    </row>
    <row r="563">
      <c r="A563" s="33" t="n">
        <v>2050</v>
      </c>
      <c r="B563" s="16" t="inlineStr">
        <is>
          <t>SMR</t>
        </is>
      </c>
      <c r="C563" s="16" t="inlineStr">
        <is>
          <t>lifetime</t>
        </is>
      </c>
      <c r="D563" s="47" t="n">
        <v>30</v>
      </c>
      <c r="E563" s="16" t="inlineStr">
        <is>
          <t>years</t>
        </is>
      </c>
    </row>
    <row r="564">
      <c r="A564" s="36" t="n">
        <v>2050</v>
      </c>
      <c r="B564" s="21" t="inlineStr">
        <is>
          <t>SMR CC</t>
        </is>
      </c>
      <c r="C564" s="21" t="inlineStr">
        <is>
          <t>FOM</t>
        </is>
      </c>
      <c r="D564" s="48" t="n">
        <v>5</v>
      </c>
      <c r="E564" s="21" t="inlineStr">
        <is>
          <t>%/year</t>
        </is>
      </c>
    </row>
    <row r="565">
      <c r="A565" s="33" t="n">
        <v>2050</v>
      </c>
      <c r="B565" s="16" t="inlineStr">
        <is>
          <t>SMR CC</t>
        </is>
      </c>
      <c r="C565" s="16" t="inlineStr">
        <is>
          <t>capture_rate</t>
        </is>
      </c>
      <c r="D565" s="47" t="n">
        <v>0.9</v>
      </c>
      <c r="E565" s="16" t="inlineStr">
        <is>
          <t>per unit</t>
        </is>
      </c>
    </row>
    <row r="566">
      <c r="A566" s="36" t="n">
        <v>2050</v>
      </c>
      <c r="B566" s="21" t="inlineStr">
        <is>
          <t>SMR CC</t>
        </is>
      </c>
      <c r="C566" s="21" t="inlineStr">
        <is>
          <t>efficiency</t>
        </is>
      </c>
      <c r="D566" s="48" t="n">
        <v>0.6899999999999999</v>
      </c>
      <c r="E566" s="21" t="inlineStr">
        <is>
          <t>per unit (in LHV)</t>
        </is>
      </c>
    </row>
    <row r="567">
      <c r="A567" s="33" t="n">
        <v>2050</v>
      </c>
      <c r="B567" s="16" t="inlineStr">
        <is>
          <t>SMR CC</t>
        </is>
      </c>
      <c r="C567" s="16" t="inlineStr">
        <is>
          <t>investment</t>
        </is>
      </c>
      <c r="D567" s="47" t="n">
        <v>605753.2171</v>
      </c>
      <c r="E567" s="16" t="inlineStr">
        <is>
          <t>EUR/MW_CH4</t>
        </is>
      </c>
    </row>
    <row r="568">
      <c r="A568" s="36" t="n">
        <v>2050</v>
      </c>
      <c r="B568" s="21" t="inlineStr">
        <is>
          <t>SMR CC</t>
        </is>
      </c>
      <c r="C568" s="21" t="inlineStr">
        <is>
          <t>lifetime</t>
        </is>
      </c>
      <c r="D568" s="48" t="n">
        <v>30</v>
      </c>
      <c r="E568" s="21" t="inlineStr">
        <is>
          <t>years</t>
        </is>
      </c>
    </row>
    <row r="569">
      <c r="A569" s="33" t="n">
        <v>2050</v>
      </c>
      <c r="B569" s="16" t="inlineStr">
        <is>
          <t>battery inverter</t>
        </is>
      </c>
      <c r="C569" s="16" t="inlineStr">
        <is>
          <t>FOM</t>
        </is>
      </c>
      <c r="D569" s="47" t="n">
        <v>0.9</v>
      </c>
      <c r="E569" s="16" t="inlineStr">
        <is>
          <t>%/year</t>
        </is>
      </c>
    </row>
    <row r="570">
      <c r="A570" s="36" t="n">
        <v>2050</v>
      </c>
      <c r="B570" s="21" t="inlineStr">
        <is>
          <t>battery inverter</t>
        </is>
      </c>
      <c r="C570" s="21" t="inlineStr">
        <is>
          <t>efficiency</t>
        </is>
      </c>
      <c r="D570" s="48" t="n">
        <v>0.96</v>
      </c>
      <c r="E570" s="21" t="inlineStr">
        <is>
          <t>per unit</t>
        </is>
      </c>
    </row>
    <row r="571">
      <c r="A571" s="33" t="n">
        <v>2050</v>
      </c>
      <c r="B571" s="16" t="inlineStr">
        <is>
          <t>battery inverter</t>
        </is>
      </c>
      <c r="C571" s="16" t="inlineStr">
        <is>
          <t>investment</t>
        </is>
      </c>
      <c r="D571" s="47" t="n">
        <v>63.804</v>
      </c>
      <c r="E571" s="16" t="inlineStr">
        <is>
          <t>EUR/kW</t>
        </is>
      </c>
    </row>
    <row r="572">
      <c r="A572" s="36" t="n">
        <v>2050</v>
      </c>
      <c r="B572" s="21" t="inlineStr">
        <is>
          <t>battery inverter</t>
        </is>
      </c>
      <c r="C572" s="21" t="inlineStr">
        <is>
          <t>lifetime</t>
        </is>
      </c>
      <c r="D572" s="48" t="n">
        <v>10</v>
      </c>
      <c r="E572" s="21" t="inlineStr">
        <is>
          <t>years</t>
        </is>
      </c>
    </row>
    <row r="573">
      <c r="A573" s="33" t="n">
        <v>2050</v>
      </c>
      <c r="B573" s="16" t="inlineStr">
        <is>
          <t>battery storage</t>
        </is>
      </c>
      <c r="C573" s="16" t="inlineStr">
        <is>
          <t>investment</t>
        </is>
      </c>
      <c r="D573" s="47" t="n">
        <v>79.755</v>
      </c>
      <c r="E573" s="16" t="inlineStr">
        <is>
          <t>EUR/kWh</t>
        </is>
      </c>
    </row>
    <row r="574">
      <c r="A574" s="36" t="n">
        <v>2050</v>
      </c>
      <c r="B574" s="21" t="inlineStr">
        <is>
          <t>battery storage</t>
        </is>
      </c>
      <c r="C574" s="21" t="inlineStr">
        <is>
          <t>lifetime</t>
        </is>
      </c>
      <c r="D574" s="48" t="n">
        <v>30</v>
      </c>
      <c r="E574" s="21" t="inlineStr">
        <is>
          <t>years</t>
        </is>
      </c>
    </row>
    <row r="575">
      <c r="A575" s="33" t="n">
        <v>2050</v>
      </c>
      <c r="B575" s="16" t="inlineStr">
        <is>
          <t>biogas</t>
        </is>
      </c>
      <c r="C575" s="16" t="inlineStr">
        <is>
          <t>CO2 stored</t>
        </is>
      </c>
      <c r="D575" s="47" t="n">
        <v>0.0868</v>
      </c>
      <c r="E575" s="16" t="inlineStr">
        <is>
          <t>tCO2/MWh_th</t>
        </is>
      </c>
    </row>
    <row r="576">
      <c r="A576" s="36" t="n">
        <v>2050</v>
      </c>
      <c r="B576" s="21" t="inlineStr">
        <is>
          <t>biogas</t>
        </is>
      </c>
      <c r="C576" s="21" t="inlineStr">
        <is>
          <t>FOM</t>
        </is>
      </c>
      <c r="D576" s="48" t="n">
        <v>7.7769</v>
      </c>
      <c r="E576" s="21" t="inlineStr">
        <is>
          <t>%/year</t>
        </is>
      </c>
    </row>
    <row r="577">
      <c r="A577" s="33" t="n">
        <v>2050</v>
      </c>
      <c r="B577" s="16" t="inlineStr">
        <is>
          <t>biogas</t>
        </is>
      </c>
      <c r="C577" s="16" t="inlineStr">
        <is>
          <t>capture rate</t>
        </is>
      </c>
      <c r="D577" s="47" t="n">
        <v>0.9</v>
      </c>
      <c r="E577" s="16" t="inlineStr">
        <is>
          <t>per unit</t>
        </is>
      </c>
    </row>
    <row r="578">
      <c r="A578" s="36" t="n">
        <v>2050</v>
      </c>
      <c r="B578" s="21" t="inlineStr">
        <is>
          <t>biogas</t>
        </is>
      </c>
      <c r="C578" s="21" t="inlineStr">
        <is>
          <t>efficiency</t>
        </is>
      </c>
      <c r="D578" s="48" t="n">
        <v>1</v>
      </c>
      <c r="E578" s="21" t="inlineStr">
        <is>
          <t>per unit</t>
        </is>
      </c>
    </row>
    <row r="579">
      <c r="A579" s="33" t="n">
        <v>2050</v>
      </c>
      <c r="B579" s="16" t="inlineStr">
        <is>
          <t>biogas</t>
        </is>
      </c>
      <c r="C579" s="16" t="inlineStr">
        <is>
          <t>fuel</t>
        </is>
      </c>
      <c r="D579" s="47" t="n">
        <v>62.4351</v>
      </c>
      <c r="E579" s="16" t="inlineStr">
        <is>
          <t>EUR/MWhth</t>
        </is>
      </c>
    </row>
    <row r="580">
      <c r="A580" s="36" t="n">
        <v>2050</v>
      </c>
      <c r="B580" s="21" t="inlineStr">
        <is>
          <t>biogas</t>
        </is>
      </c>
      <c r="C580" s="21" t="inlineStr">
        <is>
          <t>investment</t>
        </is>
      </c>
      <c r="D580" s="48" t="n">
        <v>867.3532</v>
      </c>
      <c r="E580" s="21" t="inlineStr">
        <is>
          <t>EUR/kW</t>
        </is>
      </c>
    </row>
    <row r="581">
      <c r="A581" s="33" t="n">
        <v>2050</v>
      </c>
      <c r="B581" s="16" t="inlineStr">
        <is>
          <t>biogas</t>
        </is>
      </c>
      <c r="C581" s="16" t="inlineStr">
        <is>
          <t>lifetime</t>
        </is>
      </c>
      <c r="D581" s="47" t="n">
        <v>20</v>
      </c>
      <c r="E581" s="16" t="inlineStr">
        <is>
          <t>years</t>
        </is>
      </c>
    </row>
    <row r="582">
      <c r="A582" s="36" t="n">
        <v>2050</v>
      </c>
      <c r="B582" s="21" t="inlineStr">
        <is>
          <t>biomass</t>
        </is>
      </c>
      <c r="C582" s="21" t="inlineStr">
        <is>
          <t>FOM</t>
        </is>
      </c>
      <c r="D582" s="48" t="n">
        <v>4.5269</v>
      </c>
      <c r="E582" s="21" t="inlineStr">
        <is>
          <t>%/year</t>
        </is>
      </c>
    </row>
    <row r="583">
      <c r="A583" s="33" t="n">
        <v>2050</v>
      </c>
      <c r="B583" s="16" t="inlineStr">
        <is>
          <t>biomass</t>
        </is>
      </c>
      <c r="C583" s="16" t="inlineStr">
        <is>
          <t>efficiency</t>
        </is>
      </c>
      <c r="D583" s="47" t="n">
        <v>0.468</v>
      </c>
      <c r="E583" s="16" t="inlineStr">
        <is>
          <t>per unit</t>
        </is>
      </c>
    </row>
    <row r="584">
      <c r="A584" s="36" t="n">
        <v>2050</v>
      </c>
      <c r="B584" s="21" t="inlineStr">
        <is>
          <t>biomass</t>
        </is>
      </c>
      <c r="C584" s="21" t="inlineStr">
        <is>
          <t>fuel</t>
        </is>
      </c>
      <c r="D584" s="48" t="n">
        <v>7.4076</v>
      </c>
      <c r="E584" s="21" t="inlineStr">
        <is>
          <t>EUR/MWhth</t>
        </is>
      </c>
    </row>
    <row r="585">
      <c r="A585" s="33" t="n">
        <v>2050</v>
      </c>
      <c r="B585" s="16" t="inlineStr">
        <is>
          <t>biomass</t>
        </is>
      </c>
      <c r="C585" s="16" t="inlineStr">
        <is>
          <t>investment</t>
        </is>
      </c>
      <c r="D585" s="47" t="n">
        <v>2337.6116</v>
      </c>
      <c r="E585" s="16" t="inlineStr">
        <is>
          <t>EUR/kWel</t>
        </is>
      </c>
    </row>
    <row r="586">
      <c r="A586" s="36" t="n">
        <v>2050</v>
      </c>
      <c r="B586" s="21" t="inlineStr">
        <is>
          <t>biomass</t>
        </is>
      </c>
      <c r="C586" s="21" t="inlineStr">
        <is>
          <t>lifetime</t>
        </is>
      </c>
      <c r="D586" s="48" t="n">
        <v>30</v>
      </c>
      <c r="E586" s="21" t="inlineStr">
        <is>
          <t>years</t>
        </is>
      </c>
    </row>
    <row r="587">
      <c r="A587" s="33" t="n">
        <v>2050</v>
      </c>
      <c r="B587" s="16" t="inlineStr">
        <is>
          <t>biomass CHP</t>
        </is>
      </c>
      <c r="C587" s="16" t="inlineStr">
        <is>
          <t>FOM</t>
        </is>
      </c>
      <c r="D587" s="47" t="n">
        <v>3.5368</v>
      </c>
      <c r="E587" s="16" t="inlineStr">
        <is>
          <t>%/year</t>
        </is>
      </c>
    </row>
    <row r="588">
      <c r="A588" s="36" t="n">
        <v>2050</v>
      </c>
      <c r="B588" s="21" t="inlineStr">
        <is>
          <t>biomass CHP</t>
        </is>
      </c>
      <c r="C588" s="21" t="inlineStr">
        <is>
          <t>VOM</t>
        </is>
      </c>
      <c r="D588" s="48" t="n">
        <v>2.222</v>
      </c>
      <c r="E588" s="21" t="inlineStr">
        <is>
          <t>EUR/MWh_e</t>
        </is>
      </c>
    </row>
    <row r="589">
      <c r="A589" s="33" t="n">
        <v>2050</v>
      </c>
      <c r="B589" s="16" t="inlineStr">
        <is>
          <t>biomass CHP</t>
        </is>
      </c>
      <c r="C589" s="16" t="inlineStr">
        <is>
          <t>c_b</t>
        </is>
      </c>
      <c r="D589" s="47" t="n">
        <v>0.4564</v>
      </c>
      <c r="E589" s="16" t="inlineStr">
        <is>
          <t>40°C/80°C</t>
        </is>
      </c>
    </row>
    <row r="590">
      <c r="A590" s="36" t="n">
        <v>2050</v>
      </c>
      <c r="B590" s="21" t="inlineStr">
        <is>
          <t>biomass CHP</t>
        </is>
      </c>
      <c r="C590" s="21" t="inlineStr">
        <is>
          <t>c_v</t>
        </is>
      </c>
      <c r="D590" s="48" t="n">
        <v>1</v>
      </c>
      <c r="E590" s="21" t="inlineStr">
        <is>
          <t>40°C/80°C</t>
        </is>
      </c>
    </row>
    <row r="591">
      <c r="A591" s="33" t="n">
        <v>2050</v>
      </c>
      <c r="B591" s="16" t="inlineStr">
        <is>
          <t>biomass CHP</t>
        </is>
      </c>
      <c r="C591" s="16" t="inlineStr">
        <is>
          <t>efficiency</t>
        </is>
      </c>
      <c r="D591" s="47" t="n">
        <v>0.3003</v>
      </c>
      <c r="E591" s="16" t="inlineStr">
        <is>
          <t>per unit</t>
        </is>
      </c>
    </row>
    <row r="592">
      <c r="A592" s="36" t="n">
        <v>2050</v>
      </c>
      <c r="B592" s="21" t="inlineStr">
        <is>
          <t>biomass CHP</t>
        </is>
      </c>
      <c r="C592" s="21" t="inlineStr">
        <is>
          <t>efficiency-heat</t>
        </is>
      </c>
      <c r="D592" s="48" t="n">
        <v>0.7083</v>
      </c>
      <c r="E592" s="21" t="inlineStr">
        <is>
          <t>per unit</t>
        </is>
      </c>
    </row>
    <row r="593">
      <c r="A593" s="33" t="n">
        <v>2050</v>
      </c>
      <c r="B593" s="16" t="inlineStr">
        <is>
          <t>biomass CHP</t>
        </is>
      </c>
      <c r="C593" s="16" t="inlineStr">
        <is>
          <t>investment</t>
        </is>
      </c>
      <c r="D593" s="47" t="n">
        <v>3081.7978</v>
      </c>
      <c r="E593" s="16" t="inlineStr">
        <is>
          <t>EUR/kW_e</t>
        </is>
      </c>
    </row>
    <row r="594">
      <c r="A594" s="36" t="n">
        <v>2050</v>
      </c>
      <c r="B594" s="21" t="inlineStr">
        <is>
          <t>biomass CHP</t>
        </is>
      </c>
      <c r="C594" s="21" t="inlineStr">
        <is>
          <t>lifetime</t>
        </is>
      </c>
      <c r="D594" s="48" t="n">
        <v>25</v>
      </c>
      <c r="E594" s="21" t="inlineStr">
        <is>
          <t>years</t>
        </is>
      </c>
    </row>
    <row r="595">
      <c r="A595" s="33" t="n">
        <v>2050</v>
      </c>
      <c r="B595" s="16" t="inlineStr">
        <is>
          <t>biomass CHP capture</t>
        </is>
      </c>
      <c r="C595" s="16" t="inlineStr">
        <is>
          <t>FOM</t>
        </is>
      </c>
      <c r="D595" s="47" t="n">
        <v>3</v>
      </c>
      <c r="E595" s="16" t="inlineStr">
        <is>
          <t>%/year</t>
        </is>
      </c>
    </row>
    <row r="596">
      <c r="A596" s="36" t="n">
        <v>2050</v>
      </c>
      <c r="B596" s="21" t="inlineStr">
        <is>
          <t>biomass CHP capture</t>
        </is>
      </c>
      <c r="C596" s="21" t="inlineStr">
        <is>
          <t>capture_rate</t>
        </is>
      </c>
      <c r="D596" s="48" t="n">
        <v>0.95</v>
      </c>
      <c r="E596" s="21" t="inlineStr">
        <is>
          <t>per unit</t>
        </is>
      </c>
    </row>
    <row r="597">
      <c r="A597" s="33" t="n">
        <v>2050</v>
      </c>
      <c r="B597" s="16" t="inlineStr">
        <is>
          <t>biomass CHP capture</t>
        </is>
      </c>
      <c r="C597" s="16" t="inlineStr">
        <is>
          <t>compression-electricity-input</t>
        </is>
      </c>
      <c r="D597" s="47" t="n">
        <v>0.075</v>
      </c>
      <c r="E597" s="16" t="inlineStr">
        <is>
          <t>MWh/tCO2</t>
        </is>
      </c>
    </row>
    <row r="598">
      <c r="A598" s="36" t="n">
        <v>2050</v>
      </c>
      <c r="B598" s="21" t="inlineStr">
        <is>
          <t>biomass CHP capture</t>
        </is>
      </c>
      <c r="C598" s="21" t="inlineStr">
        <is>
          <t>compression-heat-output</t>
        </is>
      </c>
      <c r="D598" s="48" t="n">
        <v>0.13</v>
      </c>
      <c r="E598" s="21" t="inlineStr">
        <is>
          <t>MWh/tCO2</t>
        </is>
      </c>
    </row>
    <row r="599">
      <c r="A599" s="33" t="n">
        <v>2050</v>
      </c>
      <c r="B599" s="16" t="inlineStr">
        <is>
          <t>biomass CHP capture</t>
        </is>
      </c>
      <c r="C599" s="16" t="inlineStr">
        <is>
          <t>electricity-input</t>
        </is>
      </c>
      <c r="D599" s="47" t="n">
        <v>0.02</v>
      </c>
      <c r="E599" s="16" t="inlineStr">
        <is>
          <t>MWh/tCO2</t>
        </is>
      </c>
    </row>
    <row r="600">
      <c r="A600" s="36" t="n">
        <v>2050</v>
      </c>
      <c r="B600" s="21" t="inlineStr">
        <is>
          <t>biomass CHP capture</t>
        </is>
      </c>
      <c r="C600" s="21" t="inlineStr">
        <is>
          <t>heat-input</t>
        </is>
      </c>
      <c r="D600" s="48" t="n">
        <v>0.66</v>
      </c>
      <c r="E600" s="21" t="inlineStr">
        <is>
          <t>MWh/tCO2</t>
        </is>
      </c>
    </row>
    <row r="601">
      <c r="A601" s="33" t="n">
        <v>2050</v>
      </c>
      <c r="B601" s="16" t="inlineStr">
        <is>
          <t>biomass CHP capture</t>
        </is>
      </c>
      <c r="C601" s="16" t="inlineStr">
        <is>
          <t>heat-output</t>
        </is>
      </c>
      <c r="D601" s="47" t="n">
        <v>0.66</v>
      </c>
      <c r="E601" s="16" t="inlineStr">
        <is>
          <t>MWh/tCO2</t>
        </is>
      </c>
    </row>
    <row r="602">
      <c r="A602" s="36" t="n">
        <v>2050</v>
      </c>
      <c r="B602" s="21" t="inlineStr">
        <is>
          <t>biomass CHP capture</t>
        </is>
      </c>
      <c r="C602" s="21" t="inlineStr">
        <is>
          <t>investment</t>
        </is>
      </c>
      <c r="D602" s="48" t="n">
        <v>2000000</v>
      </c>
      <c r="E602" s="21" t="inlineStr">
        <is>
          <t>EUR/(tCO2/h)</t>
        </is>
      </c>
    </row>
    <row r="603">
      <c r="A603" s="33" t="n">
        <v>2050</v>
      </c>
      <c r="B603" s="16" t="inlineStr">
        <is>
          <t>biomass CHP capture</t>
        </is>
      </c>
      <c r="C603" s="16" t="inlineStr">
        <is>
          <t>lifetime</t>
        </is>
      </c>
      <c r="D603" s="47" t="n">
        <v>25</v>
      </c>
      <c r="E603" s="16" t="inlineStr">
        <is>
          <t>years</t>
        </is>
      </c>
    </row>
    <row r="604">
      <c r="A604" s="36" t="n">
        <v>2050</v>
      </c>
      <c r="B604" s="21" t="inlineStr">
        <is>
          <t>cement capture</t>
        </is>
      </c>
      <c r="C604" s="21" t="inlineStr">
        <is>
          <t>FOM</t>
        </is>
      </c>
      <c r="D604" s="48" t="n">
        <v>3</v>
      </c>
      <c r="E604" s="21" t="inlineStr">
        <is>
          <t>%/year</t>
        </is>
      </c>
    </row>
    <row r="605">
      <c r="A605" s="33" t="n">
        <v>2050</v>
      </c>
      <c r="B605" s="16" t="inlineStr">
        <is>
          <t>cement capture</t>
        </is>
      </c>
      <c r="C605" s="16" t="inlineStr">
        <is>
          <t>capture_rate</t>
        </is>
      </c>
      <c r="D605" s="47" t="n">
        <v>0.95</v>
      </c>
      <c r="E605" s="16" t="inlineStr">
        <is>
          <t>per unit</t>
        </is>
      </c>
    </row>
    <row r="606">
      <c r="A606" s="36" t="n">
        <v>2050</v>
      </c>
      <c r="B606" s="21" t="inlineStr">
        <is>
          <t>cement capture</t>
        </is>
      </c>
      <c r="C606" s="21" t="inlineStr">
        <is>
          <t>compression-electricity-input</t>
        </is>
      </c>
      <c r="D606" s="48" t="n">
        <v>0.075</v>
      </c>
      <c r="E606" s="21" t="inlineStr">
        <is>
          <t>MWh/tCO2</t>
        </is>
      </c>
    </row>
    <row r="607">
      <c r="A607" s="33" t="n">
        <v>2050</v>
      </c>
      <c r="B607" s="16" t="inlineStr">
        <is>
          <t>cement capture</t>
        </is>
      </c>
      <c r="C607" s="16" t="inlineStr">
        <is>
          <t>compression-heat-output</t>
        </is>
      </c>
      <c r="D607" s="47" t="n">
        <v>0.13</v>
      </c>
      <c r="E607" s="16" t="inlineStr">
        <is>
          <t>MWh/tCO2</t>
        </is>
      </c>
    </row>
    <row r="608">
      <c r="A608" s="36" t="n">
        <v>2050</v>
      </c>
      <c r="B608" s="21" t="inlineStr">
        <is>
          <t>cement capture</t>
        </is>
      </c>
      <c r="C608" s="21" t="inlineStr">
        <is>
          <t>electricity-input</t>
        </is>
      </c>
      <c r="D608" s="48" t="n">
        <v>0.018</v>
      </c>
      <c r="E608" s="21" t="inlineStr">
        <is>
          <t>MWh/tCO2</t>
        </is>
      </c>
    </row>
    <row r="609">
      <c r="A609" s="33" t="n">
        <v>2050</v>
      </c>
      <c r="B609" s="16" t="inlineStr">
        <is>
          <t>cement capture</t>
        </is>
      </c>
      <c r="C609" s="16" t="inlineStr">
        <is>
          <t>heat-input</t>
        </is>
      </c>
      <c r="D609" s="47" t="n">
        <v>0.66</v>
      </c>
      <c r="E609" s="16" t="inlineStr">
        <is>
          <t>MWh/tCO2</t>
        </is>
      </c>
    </row>
    <row r="610">
      <c r="A610" s="36" t="n">
        <v>2050</v>
      </c>
      <c r="B610" s="21" t="inlineStr">
        <is>
          <t>cement capture</t>
        </is>
      </c>
      <c r="C610" s="21" t="inlineStr">
        <is>
          <t>heat-output</t>
        </is>
      </c>
      <c r="D610" s="48" t="n">
        <v>1.48</v>
      </c>
      <c r="E610" s="21" t="inlineStr">
        <is>
          <t>MWh/tCO2</t>
        </is>
      </c>
    </row>
    <row r="611">
      <c r="A611" s="33" t="n">
        <v>2050</v>
      </c>
      <c r="B611" s="16" t="inlineStr">
        <is>
          <t>cement capture</t>
        </is>
      </c>
      <c r="C611" s="16" t="inlineStr">
        <is>
          <t>investment</t>
        </is>
      </c>
      <c r="D611" s="47" t="n">
        <v>1800000</v>
      </c>
      <c r="E611" s="16" t="inlineStr">
        <is>
          <t>EUR/(tCO2/h)</t>
        </is>
      </c>
    </row>
    <row r="612">
      <c r="A612" s="36" t="n">
        <v>2050</v>
      </c>
      <c r="B612" s="21" t="inlineStr">
        <is>
          <t>cement capture</t>
        </is>
      </c>
      <c r="C612" s="21" t="inlineStr">
        <is>
          <t>lifetime</t>
        </is>
      </c>
      <c r="D612" s="48" t="n">
        <v>25</v>
      </c>
      <c r="E612" s="21" t="inlineStr">
        <is>
          <t>years</t>
        </is>
      </c>
    </row>
    <row r="613">
      <c r="A613" s="33" t="n">
        <v>2050</v>
      </c>
      <c r="B613" s="16" t="inlineStr">
        <is>
          <t>central gas CHP</t>
        </is>
      </c>
      <c r="C613" s="16" t="inlineStr">
        <is>
          <t>FOM</t>
        </is>
      </c>
      <c r="D613" s="47" t="n">
        <v>3.4615</v>
      </c>
      <c r="E613" s="16" t="inlineStr">
        <is>
          <t>%/year</t>
        </is>
      </c>
    </row>
    <row r="614">
      <c r="A614" s="36" t="n">
        <v>2050</v>
      </c>
      <c r="B614" s="21" t="inlineStr">
        <is>
          <t>central gas CHP</t>
        </is>
      </c>
      <c r="C614" s="21" t="inlineStr">
        <is>
          <t>VOM</t>
        </is>
      </c>
      <c r="D614" s="48" t="n">
        <v>4.2329</v>
      </c>
      <c r="E614" s="21" t="inlineStr">
        <is>
          <t>EUR/MWh</t>
        </is>
      </c>
    </row>
    <row r="615">
      <c r="A615" s="33" t="n">
        <v>2050</v>
      </c>
      <c r="B615" s="16" t="inlineStr">
        <is>
          <t>central gas CHP</t>
        </is>
      </c>
      <c r="C615" s="16" t="inlineStr">
        <is>
          <t>c_b</t>
        </is>
      </c>
      <c r="D615" s="47" t="n">
        <v>1</v>
      </c>
      <c r="E615" s="16" t="inlineStr">
        <is>
          <t>50oC/100oC</t>
        </is>
      </c>
    </row>
    <row r="616">
      <c r="A616" s="36" t="n">
        <v>2050</v>
      </c>
      <c r="B616" s="21" t="inlineStr">
        <is>
          <t>central gas CHP</t>
        </is>
      </c>
      <c r="C616" s="21" t="inlineStr">
        <is>
          <t>c_v</t>
        </is>
      </c>
      <c r="D616" s="48" t="n">
        <v>0.17</v>
      </c>
      <c r="E616" s="21" t="inlineStr">
        <is>
          <t>per unit</t>
        </is>
      </c>
    </row>
    <row r="617">
      <c r="A617" s="33" t="n">
        <v>2050</v>
      </c>
      <c r="B617" s="16" t="inlineStr">
        <is>
          <t>central gas CHP</t>
        </is>
      </c>
      <c r="C617" s="16" t="inlineStr">
        <is>
          <t>efficiency</t>
        </is>
      </c>
      <c r="D617" s="47" t="n">
        <v>0.43</v>
      </c>
      <c r="E617" s="16" t="inlineStr">
        <is>
          <t>per unit</t>
        </is>
      </c>
    </row>
    <row r="618">
      <c r="A618" s="36" t="n">
        <v>2050</v>
      </c>
      <c r="B618" s="21" t="inlineStr">
        <is>
          <t>central gas CHP</t>
        </is>
      </c>
      <c r="C618" s="21" t="inlineStr">
        <is>
          <t>investment</t>
        </is>
      </c>
      <c r="D618" s="48" t="n">
        <v>550.2752</v>
      </c>
      <c r="E618" s="21" t="inlineStr">
        <is>
          <t>EUR/kW</t>
        </is>
      </c>
    </row>
    <row r="619">
      <c r="A619" s="33" t="n">
        <v>2050</v>
      </c>
      <c r="B619" s="16" t="inlineStr">
        <is>
          <t>central gas CHP</t>
        </is>
      </c>
      <c r="C619" s="16" t="inlineStr">
        <is>
          <t>lifetime</t>
        </is>
      </c>
      <c r="D619" s="47" t="n">
        <v>25</v>
      </c>
      <c r="E619" s="16" t="inlineStr">
        <is>
          <t>years</t>
        </is>
      </c>
    </row>
    <row r="620">
      <c r="A620" s="36" t="n">
        <v>2050</v>
      </c>
      <c r="B620" s="21" t="inlineStr">
        <is>
          <t>central gas CHP</t>
        </is>
      </c>
      <c r="C620" s="21" t="inlineStr">
        <is>
          <t>p_nom_ratio</t>
        </is>
      </c>
      <c r="D620" s="48" t="n">
        <v>1</v>
      </c>
      <c r="E620" s="21" t="inlineStr">
        <is>
          <t>per unit</t>
        </is>
      </c>
    </row>
    <row r="621">
      <c r="A621" s="33" t="n">
        <v>2050</v>
      </c>
      <c r="B621" s="16" t="inlineStr">
        <is>
          <t>central gas CHP CC</t>
        </is>
      </c>
      <c r="C621" s="16" t="inlineStr">
        <is>
          <t>FOM</t>
        </is>
      </c>
      <c r="D621" s="47" t="n">
        <v>3.4615</v>
      </c>
      <c r="E621" s="16" t="inlineStr">
        <is>
          <t>%/year</t>
        </is>
      </c>
    </row>
    <row r="622">
      <c r="A622" s="36" t="n">
        <v>2050</v>
      </c>
      <c r="B622" s="21" t="inlineStr">
        <is>
          <t>central gas CHP CC</t>
        </is>
      </c>
      <c r="C622" s="21" t="inlineStr">
        <is>
          <t>VOM</t>
        </is>
      </c>
      <c r="D622" s="48" t="n">
        <v>4.2329</v>
      </c>
      <c r="E622" s="21" t="inlineStr">
        <is>
          <t>EUR/MWh</t>
        </is>
      </c>
    </row>
    <row r="623">
      <c r="A623" s="33" t="n">
        <v>2050</v>
      </c>
      <c r="B623" s="16" t="inlineStr">
        <is>
          <t>central gas CHP CC</t>
        </is>
      </c>
      <c r="C623" s="16" t="inlineStr">
        <is>
          <t>c_b</t>
        </is>
      </c>
      <c r="D623" s="47" t="n">
        <v>1</v>
      </c>
      <c r="E623" s="16" t="inlineStr">
        <is>
          <t>50oC/100oC</t>
        </is>
      </c>
    </row>
    <row r="624">
      <c r="A624" s="36" t="n">
        <v>2050</v>
      </c>
      <c r="B624" s="21" t="inlineStr">
        <is>
          <t>central gas CHP CC</t>
        </is>
      </c>
      <c r="C624" s="21" t="inlineStr">
        <is>
          <t>efficiency</t>
        </is>
      </c>
      <c r="D624" s="48" t="n">
        <v>0.43</v>
      </c>
      <c r="E624" s="21" t="inlineStr">
        <is>
          <t>per unit</t>
        </is>
      </c>
    </row>
    <row r="625">
      <c r="A625" s="33" t="n">
        <v>2050</v>
      </c>
      <c r="B625" s="16" t="inlineStr">
        <is>
          <t>central gas CHP CC</t>
        </is>
      </c>
      <c r="C625" s="16" t="inlineStr">
        <is>
          <t>investment</t>
        </is>
      </c>
      <c r="D625" s="47" t="n">
        <v>550.2752</v>
      </c>
      <c r="E625" s="16" t="inlineStr">
        <is>
          <t>EUR/kW</t>
        </is>
      </c>
    </row>
    <row r="626">
      <c r="A626" s="36" t="n">
        <v>2050</v>
      </c>
      <c r="B626" s="21" t="inlineStr">
        <is>
          <t>central gas CHP CC</t>
        </is>
      </c>
      <c r="C626" s="21" t="inlineStr">
        <is>
          <t>lifetime</t>
        </is>
      </c>
      <c r="D626" s="48" t="n">
        <v>25</v>
      </c>
      <c r="E626" s="21" t="inlineStr">
        <is>
          <t>years</t>
        </is>
      </c>
    </row>
    <row r="627">
      <c r="A627" s="33" t="n">
        <v>2050</v>
      </c>
      <c r="B627" s="16" t="inlineStr">
        <is>
          <t>central solid biomass CHP</t>
        </is>
      </c>
      <c r="C627" s="16" t="inlineStr">
        <is>
          <t>FOM</t>
        </is>
      </c>
      <c r="D627" s="47" t="n">
        <v>2.8518</v>
      </c>
      <c r="E627" s="16" t="inlineStr">
        <is>
          <t>%/year</t>
        </is>
      </c>
    </row>
    <row r="628">
      <c r="A628" s="36" t="n">
        <v>2050</v>
      </c>
      <c r="B628" s="21" t="inlineStr">
        <is>
          <t>central solid biomass CHP</t>
        </is>
      </c>
      <c r="C628" s="21" t="inlineStr">
        <is>
          <t>VOM</t>
        </is>
      </c>
      <c r="D628" s="48" t="n">
        <v>4.9394</v>
      </c>
      <c r="E628" s="21" t="inlineStr">
        <is>
          <t>EUR/MWh_e</t>
        </is>
      </c>
    </row>
    <row r="629">
      <c r="A629" s="33" t="n">
        <v>2050</v>
      </c>
      <c r="B629" s="16" t="inlineStr">
        <is>
          <t>central solid biomass CHP</t>
        </is>
      </c>
      <c r="C629" s="16" t="inlineStr">
        <is>
          <t>c_b</t>
        </is>
      </c>
      <c r="D629" s="47" t="n">
        <v>0.3423</v>
      </c>
      <c r="E629" s="16" t="inlineStr">
        <is>
          <t>50°C/100°C</t>
        </is>
      </c>
    </row>
    <row r="630">
      <c r="A630" s="36" t="n">
        <v>2050</v>
      </c>
      <c r="B630" s="21" t="inlineStr">
        <is>
          <t>central solid biomass CHP</t>
        </is>
      </c>
      <c r="C630" s="21" t="inlineStr">
        <is>
          <t>c_v</t>
        </is>
      </c>
      <c r="D630" s="48" t="n">
        <v>1</v>
      </c>
      <c r="E630" s="21" t="inlineStr">
        <is>
          <t>50°C/100°C</t>
        </is>
      </c>
    </row>
    <row r="631">
      <c r="A631" s="33" t="n">
        <v>2050</v>
      </c>
      <c r="B631" s="16" t="inlineStr">
        <is>
          <t>central solid biomass CHP</t>
        </is>
      </c>
      <c r="C631" s="16" t="inlineStr">
        <is>
          <t>efficiency</t>
        </is>
      </c>
      <c r="D631" s="47" t="n">
        <v>0.2652</v>
      </c>
      <c r="E631" s="16" t="inlineStr">
        <is>
          <t>per unit</t>
        </is>
      </c>
    </row>
    <row r="632">
      <c r="A632" s="36" t="n">
        <v>2050</v>
      </c>
      <c r="B632" s="21" t="inlineStr">
        <is>
          <t>central solid biomass CHP</t>
        </is>
      </c>
      <c r="C632" s="21" t="inlineStr">
        <is>
          <t>efficiency-heat</t>
        </is>
      </c>
      <c r="D632" s="48" t="n">
        <v>0.8294</v>
      </c>
      <c r="E632" s="21" t="inlineStr">
        <is>
          <t>per unit</t>
        </is>
      </c>
    </row>
    <row r="633">
      <c r="A633" s="33" t="n">
        <v>2050</v>
      </c>
      <c r="B633" s="16" t="inlineStr">
        <is>
          <t>central solid biomass CHP</t>
        </is>
      </c>
      <c r="C633" s="16" t="inlineStr">
        <is>
          <t>investment</t>
        </is>
      </c>
      <c r="D633" s="47" t="n">
        <v>3339.6951</v>
      </c>
      <c r="E633" s="16" t="inlineStr">
        <is>
          <t>EUR/kW_e</t>
        </is>
      </c>
    </row>
    <row r="634">
      <c r="A634" s="36" t="n">
        <v>2050</v>
      </c>
      <c r="B634" s="21" t="inlineStr">
        <is>
          <t>central solid biomass CHP</t>
        </is>
      </c>
      <c r="C634" s="21" t="inlineStr">
        <is>
          <t>lifetime</t>
        </is>
      </c>
      <c r="D634" s="48" t="n">
        <v>25</v>
      </c>
      <c r="E634" s="21" t="inlineStr">
        <is>
          <t>years</t>
        </is>
      </c>
    </row>
    <row r="635">
      <c r="A635" s="33" t="n">
        <v>2050</v>
      </c>
      <c r="B635" s="16" t="inlineStr">
        <is>
          <t>central solid biomass CHP</t>
        </is>
      </c>
      <c r="C635" s="16" t="inlineStr">
        <is>
          <t>p_nom_ratio</t>
        </is>
      </c>
      <c r="D635" s="47" t="n">
        <v>1</v>
      </c>
      <c r="E635" s="16" t="inlineStr">
        <is>
          <t>per unit</t>
        </is>
      </c>
    </row>
    <row r="636">
      <c r="A636" s="36" t="n">
        <v>2050</v>
      </c>
      <c r="B636" s="21" t="inlineStr">
        <is>
          <t>coal</t>
        </is>
      </c>
      <c r="C636" s="21" t="inlineStr">
        <is>
          <t>CO2 intensity</t>
        </is>
      </c>
      <c r="D636" s="48" t="n">
        <v>0.3361</v>
      </c>
      <c r="E636" s="21" t="inlineStr">
        <is>
          <t>tCO2/MWh_th</t>
        </is>
      </c>
    </row>
    <row r="637">
      <c r="A637" s="33" t="n">
        <v>2050</v>
      </c>
      <c r="B637" s="16" t="inlineStr">
        <is>
          <t>coal</t>
        </is>
      </c>
      <c r="C637" s="16" t="inlineStr">
        <is>
          <t>FOM</t>
        </is>
      </c>
      <c r="D637" s="47" t="n">
        <v>1.78</v>
      </c>
      <c r="E637" s="16" t="inlineStr">
        <is>
          <t>%/year</t>
        </is>
      </c>
    </row>
    <row r="638">
      <c r="A638" s="36" t="n">
        <v>2050</v>
      </c>
      <c r="B638" s="21" t="inlineStr">
        <is>
          <t>coal</t>
        </is>
      </c>
      <c r="C638" s="21" t="inlineStr">
        <is>
          <t>VOM</t>
        </is>
      </c>
      <c r="D638" s="48" t="n">
        <v>3.71</v>
      </c>
      <c r="E638" s="21" t="inlineStr">
        <is>
          <t>EUR/MWh_e</t>
        </is>
      </c>
    </row>
    <row r="639">
      <c r="A639" s="33" t="n">
        <v>2050</v>
      </c>
      <c r="B639" s="16" t="inlineStr">
        <is>
          <t>coal</t>
        </is>
      </c>
      <c r="C639" s="16" t="inlineStr">
        <is>
          <t>efficiency</t>
        </is>
      </c>
      <c r="D639" s="47" t="n">
        <v>0.356</v>
      </c>
      <c r="E639" s="16" t="inlineStr">
        <is>
          <t>p.u.</t>
        </is>
      </c>
    </row>
    <row r="640">
      <c r="A640" s="36" t="n">
        <v>2050</v>
      </c>
      <c r="B640" s="21" t="inlineStr">
        <is>
          <t>coal</t>
        </is>
      </c>
      <c r="C640" s="21" t="inlineStr">
        <is>
          <t>fuel</t>
        </is>
      </c>
      <c r="D640" s="48" t="n">
        <v>9.5542</v>
      </c>
      <c r="E640" s="21" t="inlineStr">
        <is>
          <t>EUR/MWh_th</t>
        </is>
      </c>
    </row>
    <row r="641">
      <c r="A641" s="33" t="n">
        <v>2050</v>
      </c>
      <c r="B641" s="16" t="inlineStr">
        <is>
          <t>coal</t>
        </is>
      </c>
      <c r="C641" s="16" t="inlineStr">
        <is>
          <t>investment</t>
        </is>
      </c>
      <c r="D641" s="47" t="n">
        <v>2698.88</v>
      </c>
      <c r="E641" s="16" t="inlineStr">
        <is>
          <t>EUR/kW_e</t>
        </is>
      </c>
    </row>
    <row r="642">
      <c r="A642" s="36" t="n">
        <v>2050</v>
      </c>
      <c r="B642" s="21" t="inlineStr">
        <is>
          <t>coal</t>
        </is>
      </c>
      <c r="C642" s="21" t="inlineStr">
        <is>
          <t>lifetime</t>
        </is>
      </c>
      <c r="D642" s="48" t="n">
        <v>40</v>
      </c>
      <c r="E642" s="21" t="inlineStr">
        <is>
          <t>years</t>
        </is>
      </c>
    </row>
    <row r="643">
      <c r="A643" s="33" t="n">
        <v>2050</v>
      </c>
      <c r="B643" s="16" t="inlineStr">
        <is>
          <t>direct air capture</t>
        </is>
      </c>
      <c r="C643" s="16" t="inlineStr">
        <is>
          <t>FOM</t>
        </is>
      </c>
      <c r="D643" s="47" t="n">
        <v>4.95</v>
      </c>
      <c r="E643" s="16" t="inlineStr">
        <is>
          <t>%/year</t>
        </is>
      </c>
    </row>
    <row r="644">
      <c r="A644" s="36" t="n">
        <v>2050</v>
      </c>
      <c r="B644" s="21" t="inlineStr">
        <is>
          <t>direct air capture</t>
        </is>
      </c>
      <c r="C644" s="21" t="inlineStr">
        <is>
          <t>compression-electricity-input</t>
        </is>
      </c>
      <c r="D644" s="48" t="n">
        <v>0.15</v>
      </c>
      <c r="E644" s="21" t="inlineStr">
        <is>
          <t>MWh/tCO2</t>
        </is>
      </c>
    </row>
    <row r="645">
      <c r="A645" s="33" t="n">
        <v>2050</v>
      </c>
      <c r="B645" s="16" t="inlineStr">
        <is>
          <t>direct air capture</t>
        </is>
      </c>
      <c r="C645" s="16" t="inlineStr">
        <is>
          <t>compression-heat-output</t>
        </is>
      </c>
      <c r="D645" s="47" t="n">
        <v>0.2</v>
      </c>
      <c r="E645" s="16" t="inlineStr">
        <is>
          <t>MWh/tCO2</t>
        </is>
      </c>
    </row>
    <row r="646">
      <c r="A646" s="36" t="n">
        <v>2050</v>
      </c>
      <c r="B646" s="21" t="inlineStr">
        <is>
          <t>direct air capture</t>
        </is>
      </c>
      <c r="C646" s="21" t="inlineStr">
        <is>
          <t>electricity-input</t>
        </is>
      </c>
      <c r="D646" s="48" t="n">
        <v>0.4</v>
      </c>
      <c r="E646" s="21" t="inlineStr">
        <is>
          <t>MWh_el/t_CO2</t>
        </is>
      </c>
    </row>
    <row r="647">
      <c r="A647" s="33" t="n">
        <v>2050</v>
      </c>
      <c r="B647" s="16" t="inlineStr">
        <is>
          <t>direct air capture</t>
        </is>
      </c>
      <c r="C647" s="16" t="inlineStr">
        <is>
          <t>heat-input</t>
        </is>
      </c>
      <c r="D647" s="47" t="n">
        <v>1.6</v>
      </c>
      <c r="E647" s="16" t="inlineStr">
        <is>
          <t>MWh_th/t_CO2</t>
        </is>
      </c>
    </row>
    <row r="648">
      <c r="A648" s="36" t="n">
        <v>2050</v>
      </c>
      <c r="B648" s="21" t="inlineStr">
        <is>
          <t>direct air capture</t>
        </is>
      </c>
      <c r="C648" s="21" t="inlineStr">
        <is>
          <t>heat-output</t>
        </is>
      </c>
      <c r="D648" s="48" t="n">
        <v>0.75</v>
      </c>
      <c r="E648" s="21" t="inlineStr">
        <is>
          <t>MWh/tCO2</t>
        </is>
      </c>
    </row>
    <row r="649">
      <c r="A649" s="33" t="n">
        <v>2050</v>
      </c>
      <c r="B649" s="16" t="inlineStr">
        <is>
          <t>direct air capture</t>
        </is>
      </c>
      <c r="C649" s="16" t="inlineStr">
        <is>
          <t>investment</t>
        </is>
      </c>
      <c r="D649" s="47" t="n">
        <v>4000000</v>
      </c>
      <c r="E649" s="16" t="inlineStr">
        <is>
          <t>EUR/(tCO2/h)</t>
        </is>
      </c>
    </row>
    <row r="650">
      <c r="A650" s="36" t="n">
        <v>2050</v>
      </c>
      <c r="B650" s="21" t="inlineStr">
        <is>
          <t>direct air capture</t>
        </is>
      </c>
      <c r="C650" s="21" t="inlineStr">
        <is>
          <t>lifetime</t>
        </is>
      </c>
      <c r="D650" s="48" t="n">
        <v>20</v>
      </c>
      <c r="E650" s="21" t="inlineStr">
        <is>
          <t>years</t>
        </is>
      </c>
    </row>
    <row r="651">
      <c r="A651" s="33" t="n">
        <v>2050</v>
      </c>
      <c r="B651" s="16" t="inlineStr">
        <is>
          <t>electrolysis</t>
        </is>
      </c>
      <c r="C651" s="16" t="inlineStr">
        <is>
          <t>FOM</t>
        </is>
      </c>
      <c r="D651" s="47" t="n">
        <v>4</v>
      </c>
      <c r="E651" s="16" t="inlineStr">
        <is>
          <t>%/year</t>
        </is>
      </c>
    </row>
    <row r="652">
      <c r="A652" s="36" t="n">
        <v>2050</v>
      </c>
      <c r="B652" s="21" t="inlineStr">
        <is>
          <t>electrolysis</t>
        </is>
      </c>
      <c r="C652" s="21" t="inlineStr">
        <is>
          <t>efficiency</t>
        </is>
      </c>
      <c r="D652" s="48" t="n">
        <v>0.6994</v>
      </c>
      <c r="E652" s="21" t="inlineStr">
        <is>
          <t>per unit</t>
        </is>
      </c>
    </row>
    <row r="653">
      <c r="A653" s="33" t="n">
        <v>2050</v>
      </c>
      <c r="B653" s="16" t="inlineStr">
        <is>
          <t>electrolysis</t>
        </is>
      </c>
      <c r="C653" s="16" t="inlineStr">
        <is>
          <t>efficiency-heat</t>
        </is>
      </c>
      <c r="D653" s="47" t="n">
        <v>0.1294</v>
      </c>
      <c r="E653" s="16" t="inlineStr">
        <is>
          <t>per unit</t>
        </is>
      </c>
    </row>
    <row r="654">
      <c r="A654" s="36" t="n">
        <v>2050</v>
      </c>
      <c r="B654" s="21" t="inlineStr">
        <is>
          <t>electrolysis</t>
        </is>
      </c>
      <c r="C654" s="21" t="inlineStr">
        <is>
          <t>investment</t>
        </is>
      </c>
      <c r="D654" s="48" t="n">
        <v>1000</v>
      </c>
      <c r="E654" s="21" t="inlineStr">
        <is>
          <t>EUR/kW_e</t>
        </is>
      </c>
    </row>
    <row r="655">
      <c r="A655" s="33" t="n">
        <v>2050</v>
      </c>
      <c r="B655" s="16" t="inlineStr">
        <is>
          <t>electrolysis</t>
        </is>
      </c>
      <c r="C655" s="16" t="inlineStr">
        <is>
          <t>lifetime</t>
        </is>
      </c>
      <c r="D655" s="47" t="n">
        <v>25</v>
      </c>
      <c r="E655" s="16" t="inlineStr">
        <is>
          <t>years</t>
        </is>
      </c>
    </row>
    <row r="656">
      <c r="A656" s="36" t="n">
        <v>2050</v>
      </c>
      <c r="B656" s="21" t="inlineStr">
        <is>
          <t>fuel cell</t>
        </is>
      </c>
      <c r="C656" s="21" t="inlineStr">
        <is>
          <t>FOM</t>
        </is>
      </c>
      <c r="D656" s="48" t="n">
        <v>5</v>
      </c>
      <c r="E656" s="21" t="inlineStr">
        <is>
          <t>%/year</t>
        </is>
      </c>
    </row>
    <row r="657">
      <c r="A657" s="33" t="n">
        <v>2050</v>
      </c>
      <c r="B657" s="16" t="inlineStr">
        <is>
          <t>fuel cell</t>
        </is>
      </c>
      <c r="C657" s="16" t="inlineStr">
        <is>
          <t>c_b</t>
        </is>
      </c>
      <c r="D657" s="47" t="n">
        <v>1.25</v>
      </c>
      <c r="E657" s="16" t="inlineStr">
        <is>
          <t>50oC/100oC</t>
        </is>
      </c>
    </row>
    <row r="658">
      <c r="A658" s="36" t="n">
        <v>2050</v>
      </c>
      <c r="B658" s="21" t="inlineStr">
        <is>
          <t>fuel cell</t>
        </is>
      </c>
      <c r="C658" s="21" t="inlineStr">
        <is>
          <t>efficiency</t>
        </is>
      </c>
      <c r="D658" s="48" t="n">
        <v>0.5</v>
      </c>
      <c r="E658" s="21" t="inlineStr">
        <is>
          <t>per unit</t>
        </is>
      </c>
    </row>
    <row r="659">
      <c r="A659" s="33" t="n">
        <v>2050</v>
      </c>
      <c r="B659" s="16" t="inlineStr">
        <is>
          <t>fuel cell</t>
        </is>
      </c>
      <c r="C659" s="16" t="inlineStr">
        <is>
          <t>investment</t>
        </is>
      </c>
      <c r="D659" s="47" t="n">
        <v>846.5773</v>
      </c>
      <c r="E659" s="16" t="inlineStr">
        <is>
          <t>EUR/kW_e</t>
        </is>
      </c>
    </row>
    <row r="660">
      <c r="A660" s="36" t="n">
        <v>2050</v>
      </c>
      <c r="B660" s="21" t="inlineStr">
        <is>
          <t>fuel cell</t>
        </is>
      </c>
      <c r="C660" s="21" t="inlineStr">
        <is>
          <t>lifetime</t>
        </is>
      </c>
      <c r="D660" s="48" t="n">
        <v>10</v>
      </c>
      <c r="E660" s="21" t="inlineStr">
        <is>
          <t>years</t>
        </is>
      </c>
    </row>
    <row r="661">
      <c r="A661" s="33" t="n">
        <v>2050</v>
      </c>
      <c r="B661" s="16" t="inlineStr">
        <is>
          <t>gas</t>
        </is>
      </c>
      <c r="C661" s="16" t="inlineStr">
        <is>
          <t>CO2 intensity</t>
        </is>
      </c>
      <c r="D661" s="47" t="n">
        <v>0.198</v>
      </c>
      <c r="E661" s="16" t="inlineStr">
        <is>
          <t>tCO2/MWh_th</t>
        </is>
      </c>
    </row>
    <row r="662">
      <c r="A662" s="36" t="n">
        <v>2050</v>
      </c>
      <c r="B662" s="21" t="inlineStr">
        <is>
          <t>gas</t>
        </is>
      </c>
      <c r="C662" s="21" t="inlineStr">
        <is>
          <t>fuel</t>
        </is>
      </c>
      <c r="D662" s="48" t="n">
        <v>24.568</v>
      </c>
      <c r="E662" s="21" t="inlineStr">
        <is>
          <t>EUR/MWh_th</t>
        </is>
      </c>
    </row>
    <row r="663">
      <c r="A663" s="33" t="n">
        <v>2050</v>
      </c>
      <c r="B663" s="16" t="inlineStr">
        <is>
          <t>lignite</t>
        </is>
      </c>
      <c r="C663" s="16" t="inlineStr">
        <is>
          <t>CO2 intensity</t>
        </is>
      </c>
      <c r="D663" s="47" t="n">
        <v>0.4069</v>
      </c>
      <c r="E663" s="16" t="inlineStr">
        <is>
          <t>tCO2/MWh_th</t>
        </is>
      </c>
    </row>
    <row r="664">
      <c r="A664" s="36" t="n">
        <v>2050</v>
      </c>
      <c r="B664" s="21" t="inlineStr">
        <is>
          <t>lignite</t>
        </is>
      </c>
      <c r="C664" s="21" t="inlineStr">
        <is>
          <t>FOM</t>
        </is>
      </c>
      <c r="D664" s="48" t="n">
        <v>1.31</v>
      </c>
      <c r="E664" s="21" t="inlineStr">
        <is>
          <t>%/year</t>
        </is>
      </c>
    </row>
    <row r="665">
      <c r="A665" s="33" t="n">
        <v>2050</v>
      </c>
      <c r="B665" s="16" t="inlineStr">
        <is>
          <t>lignite</t>
        </is>
      </c>
      <c r="C665" s="16" t="inlineStr">
        <is>
          <t>VOM</t>
        </is>
      </c>
      <c r="D665" s="47" t="n">
        <v>3.2612</v>
      </c>
      <c r="E665" s="16" t="inlineStr">
        <is>
          <t>EUR/MWh_e</t>
        </is>
      </c>
    </row>
    <row r="666">
      <c r="A666" s="36" t="n">
        <v>2050</v>
      </c>
      <c r="B666" s="21" t="inlineStr">
        <is>
          <t>lignite</t>
        </is>
      </c>
      <c r="C666" s="21" t="inlineStr">
        <is>
          <t>efficiency</t>
        </is>
      </c>
      <c r="D666" s="48" t="n">
        <v>0.33</v>
      </c>
      <c r="E666" s="21" t="inlineStr">
        <is>
          <t>p.u.</t>
        </is>
      </c>
    </row>
    <row r="667">
      <c r="A667" s="33" t="n">
        <v>2050</v>
      </c>
      <c r="B667" s="16" t="inlineStr">
        <is>
          <t>lignite</t>
        </is>
      </c>
      <c r="C667" s="16" t="inlineStr">
        <is>
          <t>fuel</t>
        </is>
      </c>
      <c r="D667" s="47" t="n">
        <v>3.2985</v>
      </c>
      <c r="E667" s="16" t="inlineStr">
        <is>
          <t>EUR/MWh_th</t>
        </is>
      </c>
    </row>
    <row r="668">
      <c r="A668" s="36" t="n">
        <v>2050</v>
      </c>
      <c r="B668" s="21" t="inlineStr">
        <is>
          <t>lignite</t>
        </is>
      </c>
      <c r="C668" s="21" t="inlineStr">
        <is>
          <t>investment</t>
        </is>
      </c>
      <c r="D668" s="48" t="n">
        <v>3827.1629</v>
      </c>
      <c r="E668" s="21" t="inlineStr">
        <is>
          <t>EUR/kW_e</t>
        </is>
      </c>
    </row>
    <row r="669">
      <c r="A669" s="33" t="n">
        <v>2050</v>
      </c>
      <c r="B669" s="16" t="inlineStr">
        <is>
          <t>lignite</t>
        </is>
      </c>
      <c r="C669" s="16" t="inlineStr">
        <is>
          <t>lifetime</t>
        </is>
      </c>
      <c r="D669" s="47" t="n">
        <v>40</v>
      </c>
      <c r="E669" s="16" t="inlineStr">
        <is>
          <t>years</t>
        </is>
      </c>
    </row>
    <row r="670">
      <c r="A670" s="36" t="n">
        <v>2050</v>
      </c>
      <c r="B670" s="21" t="inlineStr">
        <is>
          <t>methanolisation</t>
        </is>
      </c>
      <c r="C670" s="21" t="inlineStr">
        <is>
          <t>FOM</t>
        </is>
      </c>
      <c r="D670" s="48" t="n">
        <v>3</v>
      </c>
      <c r="E670" s="21" t="inlineStr">
        <is>
          <t>%/year</t>
        </is>
      </c>
    </row>
    <row r="671">
      <c r="A671" s="33" t="n">
        <v>2050</v>
      </c>
      <c r="B671" s="16" t="inlineStr">
        <is>
          <t>methanolisation</t>
        </is>
      </c>
      <c r="C671" s="16" t="inlineStr">
        <is>
          <t>capture rate</t>
        </is>
      </c>
      <c r="D671" s="47" t="n">
        <v>0.9</v>
      </c>
      <c r="E671" s="16" t="inlineStr">
        <is>
          <t>per unit</t>
        </is>
      </c>
    </row>
    <row r="672">
      <c r="A672" s="36" t="n">
        <v>2050</v>
      </c>
      <c r="B672" s="21" t="inlineStr">
        <is>
          <t>methanolisation</t>
        </is>
      </c>
      <c r="C672" s="21" t="inlineStr">
        <is>
          <t>carbondioxide-input</t>
        </is>
      </c>
      <c r="D672" s="48" t="n">
        <v>0.248</v>
      </c>
      <c r="E672" s="21" t="inlineStr">
        <is>
          <t>t_CO2/MWh_MeOH</t>
        </is>
      </c>
    </row>
    <row r="673">
      <c r="A673" s="33" t="n">
        <v>2050</v>
      </c>
      <c r="B673" s="16" t="inlineStr">
        <is>
          <t>methanolisation</t>
        </is>
      </c>
      <c r="C673" s="16" t="inlineStr">
        <is>
          <t>electricity-input</t>
        </is>
      </c>
      <c r="D673" s="47" t="n">
        <v>0.271</v>
      </c>
      <c r="E673" s="16" t="inlineStr">
        <is>
          <t>MWh_e/MWh_MeOH</t>
        </is>
      </c>
    </row>
    <row r="674">
      <c r="A674" s="36" t="n">
        <v>2050</v>
      </c>
      <c r="B674" s="21" t="inlineStr">
        <is>
          <t>methanolisation</t>
        </is>
      </c>
      <c r="C674" s="21" t="inlineStr">
        <is>
          <t>heat-output</t>
        </is>
      </c>
      <c r="D674" s="48" t="n">
        <v>0.1</v>
      </c>
      <c r="E674" s="21" t="inlineStr">
        <is>
          <t>MWh_th/MWh_MeOH</t>
        </is>
      </c>
    </row>
    <row r="675">
      <c r="A675" s="33" t="n">
        <v>2050</v>
      </c>
      <c r="B675" s="16" t="inlineStr">
        <is>
          <t>methanolisation</t>
        </is>
      </c>
      <c r="C675" s="16" t="inlineStr">
        <is>
          <t>hydrogen-input</t>
        </is>
      </c>
      <c r="D675" s="47" t="n">
        <v>1.138</v>
      </c>
      <c r="E675" s="16" t="inlineStr">
        <is>
          <t>MWh_H2/MWh_MeOH</t>
        </is>
      </c>
    </row>
    <row r="676">
      <c r="A676" s="36" t="n">
        <v>2050</v>
      </c>
      <c r="B676" s="21" t="inlineStr">
        <is>
          <t>methanolisation</t>
        </is>
      </c>
      <c r="C676" s="21" t="inlineStr">
        <is>
          <t>investment</t>
        </is>
      </c>
      <c r="D676" s="48" t="n">
        <v>519738.882</v>
      </c>
      <c r="E676" s="21" t="inlineStr">
        <is>
          <t>EUR/MW_MeOH</t>
        </is>
      </c>
    </row>
    <row r="677">
      <c r="A677" s="33" t="n">
        <v>2050</v>
      </c>
      <c r="B677" s="16" t="inlineStr">
        <is>
          <t>methanolisation</t>
        </is>
      </c>
      <c r="C677" s="16" t="inlineStr">
        <is>
          <t>lifetime</t>
        </is>
      </c>
      <c r="D677" s="47" t="n">
        <v>20</v>
      </c>
      <c r="E677" s="16" t="inlineStr">
        <is>
          <t>years</t>
        </is>
      </c>
    </row>
    <row r="678">
      <c r="A678" s="36" t="n">
        <v>2050</v>
      </c>
      <c r="B678" s="21" t="inlineStr">
        <is>
          <t>nuclear</t>
        </is>
      </c>
      <c r="C678" s="21" t="inlineStr">
        <is>
          <t>FOM</t>
        </is>
      </c>
      <c r="D678" s="48" t="n">
        <v>2.3</v>
      </c>
      <c r="E678" s="21" t="inlineStr">
        <is>
          <t>%/year</t>
        </is>
      </c>
    </row>
    <row r="679">
      <c r="A679" s="33" t="n">
        <v>2050</v>
      </c>
      <c r="B679" s="16" t="inlineStr">
        <is>
          <t>nuclear</t>
        </is>
      </c>
      <c r="C679" s="16" t="inlineStr">
        <is>
          <t>VOM</t>
        </is>
      </c>
      <c r="D679" s="47" t="n">
        <v>1.84</v>
      </c>
      <c r="E679" s="16" t="inlineStr">
        <is>
          <t>EUR/MWh_e</t>
        </is>
      </c>
    </row>
    <row r="680">
      <c r="A680" s="36" t="n">
        <v>2050</v>
      </c>
      <c r="B680" s="21" t="inlineStr">
        <is>
          <t>nuclear</t>
        </is>
      </c>
      <c r="C680" s="21" t="inlineStr">
        <is>
          <t>efficiency</t>
        </is>
      </c>
      <c r="D680" s="48" t="n">
        <v>0.326</v>
      </c>
      <c r="E680" s="21" t="inlineStr">
        <is>
          <t>p.u.</t>
        </is>
      </c>
    </row>
    <row r="681">
      <c r="A681" s="33" t="n">
        <v>2050</v>
      </c>
      <c r="B681" s="16" t="inlineStr">
        <is>
          <t>nuclear</t>
        </is>
      </c>
      <c r="C681" s="16" t="inlineStr">
        <is>
          <t>fuel</t>
        </is>
      </c>
      <c r="D681" s="47" t="n">
        <v>3.4122</v>
      </c>
      <c r="E681" s="16" t="inlineStr">
        <is>
          <t>EUR/MWh_th</t>
        </is>
      </c>
    </row>
    <row r="682">
      <c r="A682" s="36" t="n">
        <v>2050</v>
      </c>
      <c r="B682" s="21" t="inlineStr">
        <is>
          <t>nuclear</t>
        </is>
      </c>
      <c r="C682" s="21" t="inlineStr">
        <is>
          <t>investment</t>
        </is>
      </c>
      <c r="D682" s="48" t="n">
        <v>4600</v>
      </c>
      <c r="E682" s="21" t="inlineStr">
        <is>
          <t>EUR/kW_e</t>
        </is>
      </c>
    </row>
    <row r="683">
      <c r="A683" s="33" t="n">
        <v>2050</v>
      </c>
      <c r="B683" s="16" t="inlineStr">
        <is>
          <t>nuclear</t>
        </is>
      </c>
      <c r="C683" s="16" t="inlineStr">
        <is>
          <t>lifetime</t>
        </is>
      </c>
      <c r="D683" s="47" t="n">
        <v>60</v>
      </c>
      <c r="E683" s="16" t="inlineStr">
        <is>
          <t>years</t>
        </is>
      </c>
    </row>
    <row r="684">
      <c r="A684" s="36" t="n">
        <v>2050</v>
      </c>
      <c r="B684" s="21" t="inlineStr">
        <is>
          <t>oil</t>
        </is>
      </c>
      <c r="C684" s="21" t="inlineStr">
        <is>
          <t>CO2 intensity</t>
        </is>
      </c>
      <c r="D684" s="48" t="n">
        <v>0.2571</v>
      </c>
      <c r="E684" s="21" t="inlineStr">
        <is>
          <t>tCO2/MWh_th</t>
        </is>
      </c>
    </row>
    <row r="685">
      <c r="A685" s="33" t="n">
        <v>2050</v>
      </c>
      <c r="B685" s="16" t="inlineStr">
        <is>
          <t>oil</t>
        </is>
      </c>
      <c r="C685" s="16" t="inlineStr">
        <is>
          <t>FOM</t>
        </is>
      </c>
      <c r="D685" s="47" t="n">
        <v>3.68</v>
      </c>
      <c r="E685" s="16" t="inlineStr">
        <is>
          <t>%/year</t>
        </is>
      </c>
    </row>
    <row r="686">
      <c r="A686" s="36" t="n">
        <v>2050</v>
      </c>
      <c r="B686" s="21" t="inlineStr">
        <is>
          <t>oil</t>
        </is>
      </c>
      <c r="C686" s="21" t="inlineStr">
        <is>
          <t>VOM</t>
        </is>
      </c>
      <c r="D686" s="48" t="n">
        <v>8.279999999999999</v>
      </c>
      <c r="E686" s="21" t="inlineStr">
        <is>
          <t>EUR/MWh</t>
        </is>
      </c>
    </row>
    <row r="687">
      <c r="A687" s="33" t="n">
        <v>2050</v>
      </c>
      <c r="B687" s="16" t="inlineStr">
        <is>
          <t>oil</t>
        </is>
      </c>
      <c r="C687" s="16" t="inlineStr">
        <is>
          <t>efficiency</t>
        </is>
      </c>
      <c r="D687" s="47" t="n">
        <v>0.35</v>
      </c>
      <c r="E687" s="16" t="inlineStr">
        <is>
          <t>per unit</t>
        </is>
      </c>
    </row>
    <row r="688">
      <c r="A688" s="36" t="n">
        <v>2050</v>
      </c>
      <c r="B688" s="21" t="inlineStr">
        <is>
          <t>oil</t>
        </is>
      </c>
      <c r="C688" s="21" t="inlineStr">
        <is>
          <t>fuel</t>
        </is>
      </c>
      <c r="D688" s="48" t="n">
        <v>52.9111</v>
      </c>
      <c r="E688" s="21" t="inlineStr">
        <is>
          <t>EUR/MWhth</t>
        </is>
      </c>
    </row>
    <row r="689">
      <c r="A689" s="33" t="n">
        <v>2050</v>
      </c>
      <c r="B689" s="16" t="inlineStr">
        <is>
          <t>oil</t>
        </is>
      </c>
      <c r="C689" s="16" t="inlineStr">
        <is>
          <t>investment</t>
        </is>
      </c>
      <c r="D689" s="47" t="n">
        <v>1380</v>
      </c>
      <c r="E689" s="16" t="inlineStr">
        <is>
          <t>EUR/kW</t>
        </is>
      </c>
    </row>
    <row r="690">
      <c r="A690" s="36" t="n">
        <v>2050</v>
      </c>
      <c r="B690" s="21" t="inlineStr">
        <is>
          <t>oil</t>
        </is>
      </c>
      <c r="C690" s="21" t="inlineStr">
        <is>
          <t>lifetime</t>
        </is>
      </c>
      <c r="D690" s="48" t="n">
        <v>20</v>
      </c>
      <c r="E690" s="21" t="inlineStr">
        <is>
          <t>years</t>
        </is>
      </c>
    </row>
    <row r="691">
      <c r="A691" s="33" t="n">
        <v>2050</v>
      </c>
      <c r="B691" s="16" t="inlineStr">
        <is>
          <t>onwind</t>
        </is>
      </c>
      <c r="C691" s="16" t="inlineStr">
        <is>
          <t>FOM</t>
        </is>
      </c>
      <c r="D691" s="47" t="n">
        <v>1.82</v>
      </c>
      <c r="E691" s="16" t="inlineStr">
        <is>
          <t>%/year</t>
        </is>
      </c>
    </row>
    <row r="692">
      <c r="A692" s="36" t="n">
        <v>2050</v>
      </c>
      <c r="B692" s="21" t="inlineStr">
        <is>
          <t>onwind</t>
        </is>
      </c>
      <c r="C692" s="21" t="inlineStr">
        <is>
          <t>VOM</t>
        </is>
      </c>
      <c r="D692" s="48" t="n">
        <v>2.21</v>
      </c>
      <c r="E692" s="21" t="inlineStr">
        <is>
          <t>EUR/MWh</t>
        </is>
      </c>
    </row>
    <row r="693">
      <c r="A693" s="33" t="n">
        <v>2050</v>
      </c>
      <c r="B693" s="16" t="inlineStr">
        <is>
          <t>onwind</t>
        </is>
      </c>
      <c r="C693" s="16" t="inlineStr">
        <is>
          <t>investment</t>
        </is>
      </c>
      <c r="D693" s="47" t="n">
        <v>2127.29</v>
      </c>
      <c r="E693" s="16" t="inlineStr">
        <is>
          <t>EUR/kW</t>
        </is>
      </c>
    </row>
    <row r="694">
      <c r="A694" s="36" t="n">
        <v>2050</v>
      </c>
      <c r="B694" s="21" t="inlineStr">
        <is>
          <t>onwind</t>
        </is>
      </c>
      <c r="C694" s="21" t="inlineStr">
        <is>
          <t>lifetime</t>
        </is>
      </c>
      <c r="D694" s="48" t="n">
        <v>25</v>
      </c>
      <c r="E694" s="21" t="inlineStr">
        <is>
          <t>years</t>
        </is>
      </c>
    </row>
    <row r="695">
      <c r="A695" s="33" t="n">
        <v>2050</v>
      </c>
      <c r="B695" s="16" t="inlineStr">
        <is>
          <t>solar</t>
        </is>
      </c>
      <c r="C695" s="16" t="inlineStr">
        <is>
          <t>FOM</t>
        </is>
      </c>
      <c r="D695" s="47" t="n">
        <v>2.01</v>
      </c>
      <c r="E695" s="16" t="inlineStr">
        <is>
          <t>%/year</t>
        </is>
      </c>
    </row>
    <row r="696">
      <c r="A696" s="36" t="n">
        <v>2050</v>
      </c>
      <c r="B696" s="21" t="inlineStr">
        <is>
          <t>solar</t>
        </is>
      </c>
      <c r="C696" s="21" t="inlineStr">
        <is>
          <t>VOM</t>
        </is>
      </c>
      <c r="D696" s="48" t="n">
        <v>0</v>
      </c>
      <c r="E696" s="21" t="inlineStr">
        <is>
          <t>EUR/MWhel</t>
        </is>
      </c>
    </row>
    <row r="697">
      <c r="A697" s="33" t="n">
        <v>2050</v>
      </c>
      <c r="B697" s="16" t="inlineStr">
        <is>
          <t>solar</t>
        </is>
      </c>
      <c r="C697" s="16" t="inlineStr">
        <is>
          <t>investment</t>
        </is>
      </c>
      <c r="D697" s="47" t="n">
        <v>491.14</v>
      </c>
      <c r="E697" s="16" t="inlineStr">
        <is>
          <t>EUR/kW_e</t>
        </is>
      </c>
    </row>
    <row r="698">
      <c r="A698" s="36" t="n">
        <v>2050</v>
      </c>
      <c r="B698" s="21" t="inlineStr">
        <is>
          <t>solar</t>
        </is>
      </c>
      <c r="C698" s="21" t="inlineStr">
        <is>
          <t>lifetime</t>
        </is>
      </c>
      <c r="D698" s="48" t="n">
        <v>25</v>
      </c>
      <c r="E698" s="21" t="inlineStr">
        <is>
          <t>years</t>
        </is>
      </c>
    </row>
    <row r="699">
      <c r="A699" s="33" t="n">
        <v>2050</v>
      </c>
      <c r="B699" s="16" t="inlineStr">
        <is>
          <t>solid biomass</t>
        </is>
      </c>
      <c r="C699" s="16" t="inlineStr">
        <is>
          <t>CO2 intensity</t>
        </is>
      </c>
      <c r="D699" s="47" t="n">
        <v>0.3667</v>
      </c>
      <c r="E699" s="16" t="inlineStr">
        <is>
          <t>tCO2/MWh_th</t>
        </is>
      </c>
    </row>
    <row r="700">
      <c r="A700" s="36" t="n">
        <v>2050</v>
      </c>
      <c r="B700" s="21" t="inlineStr">
        <is>
          <t>solid biomass</t>
        </is>
      </c>
      <c r="C700" s="21" t="inlineStr">
        <is>
          <t>fuel</t>
        </is>
      </c>
      <c r="D700" s="48" t="n">
        <v>13.6489</v>
      </c>
      <c r="E700" s="21" t="inlineStr">
        <is>
          <t>EUR/MWh_th</t>
        </is>
      </c>
    </row>
  </sheetData>
  <autoFilter ref="A4:E700"/>
  <mergeCells count="2">
    <mergeCell ref="A2:L2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AD47"/>
    <outlinePr summaryBelow="1" summaryRight="1"/>
    <pageSetUpPr/>
  </sheetPr>
  <dimension ref="A1:L17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80" customWidth="1" min="1" max="1"/>
    <col width="26" customWidth="1" min="2" max="2"/>
    <col width="23" customWidth="1" min="3" max="3"/>
    <col width="22" customWidth="1" min="4" max="4"/>
  </cols>
  <sheetData>
    <row r="1" ht="32" customHeight="1">
      <c r="A1" s="31" t="inlineStr">
        <is>
          <t>Brownfield fleet (BPDB-validated)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From data/custom_powerplants_pypsa_bd.csv. Operational by 2025 = in the model's brownfield. Pipeline post-2025 = excluded.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>
      <c r="A4" s="7" t="inlineStr">
        <is>
          <t>Summary</t>
        </is>
      </c>
      <c r="B4" s="8" t="n"/>
      <c r="C4" s="8" t="n"/>
      <c r="D4" s="8" t="n"/>
    </row>
    <row r="5">
      <c r="A5" s="49" t="inlineStr">
        <is>
          <t>Total operational by 2025</t>
        </is>
      </c>
      <c r="B5" s="50" t="n">
        <v>29062</v>
      </c>
    </row>
    <row r="6">
      <c r="A6" s="49" t="inlineStr">
        <is>
          <t>Pipeline post-2025 (excluded)</t>
        </is>
      </c>
      <c r="B6" s="51" t="n">
        <v>18748</v>
      </c>
    </row>
    <row r="7"/>
    <row r="8">
      <c r="A8" s="7" t="inlineStr">
        <is>
          <t>Operational fleet by fuel type</t>
        </is>
      </c>
      <c r="B8" s="8" t="n"/>
      <c r="C8" s="8" t="n"/>
      <c r="D8" s="8" t="n"/>
    </row>
    <row r="9" ht="22" customHeight="1">
      <c r="A9" s="14" t="inlineStr">
        <is>
          <t>Fuel type</t>
        </is>
      </c>
      <c r="B9" s="14" t="inlineStr">
        <is>
          <t>Operational by 2025 (MW)</t>
        </is>
      </c>
      <c r="C9" s="14" t="inlineStr">
        <is>
          <t>% of operational</t>
        </is>
      </c>
      <c r="D9" s="14" t="inlineStr">
        <is>
          <t>Tech breakdown</t>
        </is>
      </c>
    </row>
    <row r="10">
      <c r="A10" s="39" t="inlineStr">
        <is>
          <t>Natural Gas</t>
        </is>
      </c>
      <c r="B10" s="40" t="n">
        <v>11609</v>
      </c>
      <c r="C10" s="52" t="n">
        <v>0.3994563347326406</v>
      </c>
      <c r="D10" s="16" t="inlineStr">
        <is>
          <t>CCGT: 11,609</t>
        </is>
      </c>
    </row>
    <row r="11">
      <c r="A11" s="42" t="inlineStr">
        <is>
          <t>Oil</t>
        </is>
      </c>
      <c r="B11" s="43" t="n">
        <v>6774</v>
      </c>
      <c r="C11" s="53" t="n">
        <v>0.2330878810818251</v>
      </c>
      <c r="D11" s="21" t="inlineStr">
        <is>
          <t>Steam Turbine: 6,774</t>
        </is>
      </c>
    </row>
    <row r="12">
      <c r="A12" s="39" t="inlineStr">
        <is>
          <t>Hard Coal</t>
        </is>
      </c>
      <c r="B12" s="40" t="n">
        <v>5987</v>
      </c>
      <c r="C12" s="52" t="n">
        <v>0.2060078452962631</v>
      </c>
      <c r="D12" s="16" t="inlineStr">
        <is>
          <t>Steam Turbine: 5,987</t>
        </is>
      </c>
    </row>
    <row r="13">
      <c r="A13" s="42" t="inlineStr">
        <is>
          <t>Nuclear</t>
        </is>
      </c>
      <c r="B13" s="43" t="n">
        <v>2060</v>
      </c>
      <c r="C13" s="53" t="n">
        <v>0.07088293992154704</v>
      </c>
      <c r="D13" s="21" t="inlineStr">
        <is>
          <t>Steam Turbine: 2,060</t>
        </is>
      </c>
    </row>
    <row r="14">
      <c r="A14" s="39" t="inlineStr">
        <is>
          <t>GAS/Oil</t>
        </is>
      </c>
      <c r="B14" s="40" t="n">
        <v>1775</v>
      </c>
      <c r="C14" s="52" t="n">
        <v>0.06107631959259514</v>
      </c>
      <c r="D14" s="16" t="inlineStr">
        <is>
          <t>Steam Turbine: 1,775</t>
        </is>
      </c>
    </row>
    <row r="15">
      <c r="A15" s="42" t="inlineStr">
        <is>
          <t>Solar</t>
        </is>
      </c>
      <c r="B15" s="43" t="n">
        <v>625</v>
      </c>
      <c r="C15" s="53" t="n">
        <v>0.02150574633542083</v>
      </c>
      <c r="D15" s="21" t="inlineStr">
        <is>
          <t>Pv: 625</t>
        </is>
      </c>
    </row>
    <row r="16">
      <c r="A16" s="39" t="inlineStr">
        <is>
          <t>Hydro</t>
        </is>
      </c>
      <c r="B16" s="40" t="n">
        <v>230</v>
      </c>
      <c r="C16" s="52" t="n">
        <v>0.007914114651434864</v>
      </c>
      <c r="D16" s="16" t="inlineStr">
        <is>
          <t>Reservoir: 230</t>
        </is>
      </c>
    </row>
    <row r="17">
      <c r="A17" s="42" t="inlineStr">
        <is>
          <t>Wind</t>
        </is>
      </c>
      <c r="B17" s="43" t="n">
        <v>2</v>
      </c>
      <c r="C17" s="53" t="n">
        <v>6.881838827334664e-05</v>
      </c>
      <c r="D17" s="21" t="inlineStr">
        <is>
          <t>Offshore: 2</t>
        </is>
      </c>
    </row>
  </sheetData>
  <mergeCells count="4">
    <mergeCell ref="A2:L2"/>
    <mergeCell ref="A4:D4"/>
    <mergeCell ref="A1:L1"/>
    <mergeCell ref="A8:D8"/>
  </mergeCells>
  <conditionalFormatting sqref="B10:B17">
    <cfRule type="dataBar" priority="1">
      <dataBar>
        <cfvo type="min"/>
        <cfvo type="max"/>
        <color rgb="00548235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70AD47"/>
    <outlinePr summaryBelow="1" summaryRight="1"/>
    <pageSetUpPr/>
  </sheetPr>
  <dimension ref="A1:L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13" customWidth="1" min="2" max="2"/>
    <col width="15" customWidth="1" min="3" max="3"/>
    <col width="15" customWidth="1" min="4" max="4"/>
    <col width="10" customWidth="1" min="5" max="5"/>
    <col width="10" customWidth="1" min="6" max="6"/>
    <col width="10" customWidth="1" min="7" max="7"/>
    <col width="11" customWidth="1" min="8" max="8"/>
  </cols>
  <sheetData>
    <row r="1" ht="32" customHeight="1">
      <c r="A1" s="31" t="inlineStr">
        <is>
          <t>Top 20 individual brownfield plants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Largest plants operational by 2025. DateOut indicates retirement; model retires per these dates.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Name</t>
        </is>
      </c>
      <c r="B4" s="14" t="inlineStr">
        <is>
          <t>Fuel</t>
        </is>
      </c>
      <c r="C4" s="14" t="inlineStr">
        <is>
          <t>Tech</t>
        </is>
      </c>
      <c r="D4" s="14" t="inlineStr">
        <is>
          <t>Capacity (MW)</t>
        </is>
      </c>
      <c r="E4" s="14" t="inlineStr">
        <is>
          <t>DateIn</t>
        </is>
      </c>
      <c r="F4" s="14" t="inlineStr">
        <is>
          <t>DateOut</t>
        </is>
      </c>
      <c r="G4" s="14" t="inlineStr">
        <is>
          <t>Latitude</t>
        </is>
      </c>
      <c r="H4" s="14" t="inlineStr">
        <is>
          <t>Longitude</t>
        </is>
      </c>
    </row>
    <row r="5">
      <c r="A5" s="39" t="inlineStr">
        <is>
          <t>Rooppur</t>
        </is>
      </c>
      <c r="B5" s="16" t="inlineStr">
        <is>
          <t>Nuclear</t>
        </is>
      </c>
      <c r="C5" s="16" t="inlineStr">
        <is>
          <t>Steam Turbine</t>
        </is>
      </c>
      <c r="D5" s="40" t="n">
        <v>2060</v>
      </c>
      <c r="E5" s="54" t="n">
        <v>2025</v>
      </c>
      <c r="F5" s="54" t="n">
        <v>2075</v>
      </c>
      <c r="G5" s="55" t="n">
        <v>24.0649</v>
      </c>
      <c r="H5" s="55" t="n">
        <v>89.0352</v>
      </c>
    </row>
    <row r="6">
      <c r="A6" s="42" t="inlineStr">
        <is>
          <t>Adani Power Jharkhanda Ltd</t>
        </is>
      </c>
      <c r="B6" s="21" t="inlineStr">
        <is>
          <t>Hard Coal</t>
        </is>
      </c>
      <c r="C6" s="21" t="inlineStr">
        <is>
          <t>Steam Turbine</t>
        </is>
      </c>
      <c r="D6" s="43" t="n">
        <v>1496</v>
      </c>
      <c r="E6" s="56" t="n">
        <v>2023</v>
      </c>
      <c r="F6" s="56" t="n">
        <v>2058</v>
      </c>
      <c r="G6" s="57" t="n">
        <v>23.7244</v>
      </c>
      <c r="H6" s="57" t="n">
        <v>86.4376</v>
      </c>
    </row>
    <row r="7">
      <c r="A7" s="39" t="inlineStr">
        <is>
          <t>Payra 1320 MW</t>
        </is>
      </c>
      <c r="B7" s="16" t="inlineStr">
        <is>
          <t>Hard Coal</t>
        </is>
      </c>
      <c r="C7" s="16" t="inlineStr">
        <is>
          <t>Steam Turbine</t>
        </is>
      </c>
      <c r="D7" s="40" t="n">
        <v>1244</v>
      </c>
      <c r="E7" s="54" t="n">
        <v>2020</v>
      </c>
      <c r="F7" s="54" t="n">
        <v>2055</v>
      </c>
      <c r="G7" s="55" t="n">
        <v>22.3419</v>
      </c>
      <c r="H7" s="55" t="n">
        <v>90.31870000000001</v>
      </c>
    </row>
    <row r="8">
      <c r="A8" s="42" t="inlineStr">
        <is>
          <t>SS Power I</t>
        </is>
      </c>
      <c r="B8" s="21" t="inlineStr">
        <is>
          <t>Hard Coal</t>
        </is>
      </c>
      <c r="C8" s="21" t="inlineStr">
        <is>
          <t>Steam Turbine</t>
        </is>
      </c>
      <c r="D8" s="43" t="n">
        <v>1224</v>
      </c>
      <c r="E8" s="56" t="n">
        <v>2024</v>
      </c>
      <c r="F8" s="56" t="n">
        <v>2059</v>
      </c>
      <c r="G8" s="57" t="n">
        <v>22.4667</v>
      </c>
      <c r="H8" s="57" t="n">
        <v>91.6917</v>
      </c>
    </row>
    <row r="9">
      <c r="A9" s="39" t="inlineStr">
        <is>
          <t>Meghnagat 750 MW CCPP (Reliance)</t>
        </is>
      </c>
      <c r="B9" s="16" t="inlineStr">
        <is>
          <t>Natural Gas</t>
        </is>
      </c>
      <c r="C9" s="16" t="inlineStr">
        <is>
          <t>CCGT</t>
        </is>
      </c>
      <c r="D9" s="40" t="n">
        <v>718</v>
      </c>
      <c r="E9" s="54" t="n">
        <v>2025</v>
      </c>
      <c r="F9" s="54" t="n">
        <v>2050</v>
      </c>
      <c r="G9" s="55" t="n">
        <v>23.5648</v>
      </c>
      <c r="H9" s="55" t="n">
        <v>90.54049999999999</v>
      </c>
    </row>
    <row r="10">
      <c r="A10" s="42" t="inlineStr">
        <is>
          <t>Rampal 1320 MW (BIFPCL)</t>
        </is>
      </c>
      <c r="B10" s="21" t="inlineStr">
        <is>
          <t>Hard Coal</t>
        </is>
      </c>
      <c r="C10" s="21" t="inlineStr">
        <is>
          <t>Steam Turbine</t>
        </is>
      </c>
      <c r="D10" s="43" t="n">
        <v>617</v>
      </c>
      <c r="E10" s="56" t="n">
        <v>2022</v>
      </c>
      <c r="F10" s="56" t="n">
        <v>2057</v>
      </c>
      <c r="G10" s="57" t="n">
        <v>22.4898</v>
      </c>
      <c r="H10" s="57" t="n">
        <v>89.73220000000001</v>
      </c>
    </row>
    <row r="11">
      <c r="A11" s="39" t="inlineStr">
        <is>
          <t>Meghnaghat Unique power</t>
        </is>
      </c>
      <c r="B11" s="16" t="inlineStr">
        <is>
          <t>Natural Gas</t>
        </is>
      </c>
      <c r="C11" s="16" t="inlineStr">
        <is>
          <t>CCGT</t>
        </is>
      </c>
      <c r="D11" s="40" t="n">
        <v>584</v>
      </c>
      <c r="E11" s="54" t="n">
        <v>2023</v>
      </c>
      <c r="F11" s="54" t="n">
        <v>2048</v>
      </c>
      <c r="G11" s="55" t="n">
        <v>23.5648</v>
      </c>
      <c r="H11" s="55" t="n">
        <v>90.54049999999999</v>
      </c>
    </row>
    <row r="12">
      <c r="A12" s="42" t="inlineStr">
        <is>
          <t>Matarbari 2*600 MW (CPGCL)</t>
        </is>
      </c>
      <c r="B12" s="21" t="inlineStr">
        <is>
          <t>Hard Coal</t>
        </is>
      </c>
      <c r="C12" s="21" t="inlineStr">
        <is>
          <t>Steam Turbine</t>
        </is>
      </c>
      <c r="D12" s="43" t="n">
        <v>575</v>
      </c>
      <c r="E12" s="56" t="n">
        <v>2023</v>
      </c>
      <c r="F12" s="56" t="n">
        <v>2058</v>
      </c>
      <c r="G12" s="57" t="n">
        <v>21.7817</v>
      </c>
      <c r="H12" s="57" t="n">
        <v>91.8827</v>
      </c>
    </row>
    <row r="13">
      <c r="A13" s="39" t="inlineStr">
        <is>
          <t>Meghnaghat 450 MW CCPP(MPL)</t>
        </is>
      </c>
      <c r="B13" s="16" t="inlineStr">
        <is>
          <t>Natural Gas</t>
        </is>
      </c>
      <c r="C13" s="16" t="inlineStr">
        <is>
          <t>CCGT</t>
        </is>
      </c>
      <c r="D13" s="40" t="n">
        <v>450</v>
      </c>
      <c r="E13" s="54" t="n">
        <v>2022</v>
      </c>
      <c r="F13" s="54" t="n">
        <v>2047</v>
      </c>
      <c r="G13" s="55" t="n">
        <v>23.5648</v>
      </c>
      <c r="H13" s="55" t="n">
        <v>90.54049999999999</v>
      </c>
    </row>
    <row r="14">
      <c r="A14" s="42" t="inlineStr">
        <is>
          <t>Rupsa 800 MW CCPP (Unit-1)</t>
        </is>
      </c>
      <c r="B14" s="21" t="inlineStr">
        <is>
          <t>Natural Gas</t>
        </is>
      </c>
      <c r="C14" s="21" t="inlineStr">
        <is>
          <t>CCGT</t>
        </is>
      </c>
      <c r="D14" s="43" t="n">
        <v>440</v>
      </c>
      <c r="E14" s="56" t="n">
        <v>2025</v>
      </c>
      <c r="F14" s="56" t="n">
        <v>2050</v>
      </c>
      <c r="G14" s="57" t="n">
        <v>22.8456</v>
      </c>
      <c r="H14" s="57" t="n">
        <v>89.5403</v>
      </c>
    </row>
    <row r="15">
      <c r="A15" s="39" t="inlineStr">
        <is>
          <t>Sirajgonj 400 MW CCPP Unit-4</t>
        </is>
      </c>
      <c r="B15" s="16" t="inlineStr">
        <is>
          <t>GAS/Oil</t>
        </is>
      </c>
      <c r="C15" s="16" t="inlineStr">
        <is>
          <t>Steam Turbine</t>
        </is>
      </c>
      <c r="D15" s="40" t="n">
        <v>414</v>
      </c>
      <c r="E15" s="54" t="n">
        <v>2019</v>
      </c>
      <c r="F15" s="54" t="n">
        <v>2039</v>
      </c>
      <c r="G15" s="55" t="n">
        <v>24.4616</v>
      </c>
      <c r="H15" s="55" t="n">
        <v>89.65000000000001</v>
      </c>
    </row>
    <row r="16">
      <c r="A16" s="42" t="inlineStr">
        <is>
          <t>Haripur  412 MW CCPP</t>
        </is>
      </c>
      <c r="B16" s="21" t="inlineStr">
        <is>
          <t>Natural Gas</t>
        </is>
      </c>
      <c r="C16" s="21" t="inlineStr">
        <is>
          <t>CCGT</t>
        </is>
      </c>
      <c r="D16" s="43" t="n">
        <v>412</v>
      </c>
      <c r="E16" s="56" t="n">
        <v>2013</v>
      </c>
      <c r="F16" s="56" t="n">
        <v>2038</v>
      </c>
      <c r="G16" s="57" t="n">
        <v>23.6222</v>
      </c>
      <c r="H16" s="57" t="n">
        <v>90.5106</v>
      </c>
    </row>
    <row r="17">
      <c r="A17" s="39" t="inlineStr">
        <is>
          <t>Bheramara 410 MW CCPP</t>
        </is>
      </c>
      <c r="B17" s="16" t="inlineStr">
        <is>
          <t>Natural Gas</t>
        </is>
      </c>
      <c r="C17" s="16" t="inlineStr">
        <is>
          <t>CCGT</t>
        </is>
      </c>
      <c r="D17" s="40" t="n">
        <v>410</v>
      </c>
      <c r="E17" s="54" t="n">
        <v>2017</v>
      </c>
      <c r="F17" s="54" t="n">
        <v>2042</v>
      </c>
      <c r="G17" s="55" t="n">
        <v>24.0296</v>
      </c>
      <c r="H17" s="55" t="n">
        <v>88.9926</v>
      </c>
    </row>
    <row r="18">
      <c r="A18" s="42" t="inlineStr">
        <is>
          <t>Ashuganj 420 MW CCPP(East)</t>
        </is>
      </c>
      <c r="B18" s="21" t="inlineStr">
        <is>
          <t>Natural Gas</t>
        </is>
      </c>
      <c r="C18" s="21" t="inlineStr">
        <is>
          <t>CCGT</t>
        </is>
      </c>
      <c r="D18" s="43" t="n">
        <v>400</v>
      </c>
      <c r="E18" s="56" t="n">
        <v>2018</v>
      </c>
      <c r="F18" s="56" t="n">
        <v>2043</v>
      </c>
      <c r="G18" s="57" t="n">
        <v>24.0252</v>
      </c>
      <c r="H18" s="57" t="n">
        <v>91.0051</v>
      </c>
    </row>
    <row r="19">
      <c r="A19" s="39" t="inlineStr">
        <is>
          <t>Bibiyana-III  400 MW CCPP</t>
        </is>
      </c>
      <c r="B19" s="16" t="inlineStr">
        <is>
          <t>Natural Gas</t>
        </is>
      </c>
      <c r="C19" s="16" t="inlineStr">
        <is>
          <t>CCGT</t>
        </is>
      </c>
      <c r="D19" s="40" t="n">
        <v>400</v>
      </c>
      <c r="E19" s="54" t="n">
        <v>2019</v>
      </c>
      <c r="F19" s="54" t="n">
        <v>2044</v>
      </c>
      <c r="G19" s="55" t="n">
        <v>24.6755</v>
      </c>
      <c r="H19" s="55" t="n">
        <v>91.4661</v>
      </c>
    </row>
    <row r="20">
      <c r="A20" s="42" t="inlineStr">
        <is>
          <t>Bibiyana South 400 MW</t>
        </is>
      </c>
      <c r="B20" s="21" t="inlineStr">
        <is>
          <t>Natural Gas</t>
        </is>
      </c>
      <c r="C20" s="21" t="inlineStr">
        <is>
          <t>CCGT</t>
        </is>
      </c>
      <c r="D20" s="43" t="n">
        <v>383</v>
      </c>
      <c r="E20" s="56" t="n">
        <v>2021</v>
      </c>
      <c r="F20" s="56" t="n">
        <v>2046</v>
      </c>
      <c r="G20" s="57" t="n">
        <v>24.6755</v>
      </c>
      <c r="H20" s="57" t="n">
        <v>91.4661</v>
      </c>
    </row>
    <row r="21">
      <c r="A21" s="39" t="inlineStr">
        <is>
          <t>Ghorasal 365 MW CCPP Unit-7</t>
        </is>
      </c>
      <c r="B21" s="16" t="inlineStr">
        <is>
          <t>Natural Gas</t>
        </is>
      </c>
      <c r="C21" s="16" t="inlineStr">
        <is>
          <t>CCGT</t>
        </is>
      </c>
      <c r="D21" s="40" t="n">
        <v>365</v>
      </c>
      <c r="E21" s="54" t="n">
        <v>2018</v>
      </c>
      <c r="F21" s="54" t="n">
        <v>2043</v>
      </c>
      <c r="G21" s="55" t="n">
        <v>23.7932</v>
      </c>
      <c r="H21" s="55" t="n">
        <v>90.6242</v>
      </c>
    </row>
    <row r="22">
      <c r="A22" s="42" t="inlineStr">
        <is>
          <t>Haripur 360 MW CCPP(HPL)</t>
        </is>
      </c>
      <c r="B22" s="21" t="inlineStr">
        <is>
          <t>Natural Gas</t>
        </is>
      </c>
      <c r="C22" s="21" t="inlineStr">
        <is>
          <t>CCGT</t>
        </is>
      </c>
      <c r="D22" s="43" t="n">
        <v>360</v>
      </c>
      <c r="E22" s="56" t="n">
        <v>2015</v>
      </c>
      <c r="F22" s="56" t="n">
        <v>2040</v>
      </c>
      <c r="G22" s="57" t="n">
        <v>23.6222</v>
      </c>
      <c r="H22" s="57" t="n">
        <v>90.5106</v>
      </c>
    </row>
    <row r="23">
      <c r="A23" s="39" t="inlineStr">
        <is>
          <t>Ashuganj 450 MW CCPP(North)</t>
        </is>
      </c>
      <c r="B23" s="16" t="inlineStr">
        <is>
          <t>Natural Gas</t>
        </is>
      </c>
      <c r="C23" s="16" t="inlineStr">
        <is>
          <t>CCGT</t>
        </is>
      </c>
      <c r="D23" s="40" t="n">
        <v>360</v>
      </c>
      <c r="E23" s="54" t="n">
        <v>2016</v>
      </c>
      <c r="F23" s="54" t="n">
        <v>2041</v>
      </c>
      <c r="G23" s="55" t="n">
        <v>24.0252</v>
      </c>
      <c r="H23" s="55" t="n">
        <v>91.0051</v>
      </c>
    </row>
    <row r="24">
      <c r="A24" s="42" t="inlineStr">
        <is>
          <t>Ashuganj 450 MW CCPP(South)</t>
        </is>
      </c>
      <c r="B24" s="21" t="inlineStr">
        <is>
          <t>Natural Gas</t>
        </is>
      </c>
      <c r="C24" s="21" t="inlineStr">
        <is>
          <t>CCGT</t>
        </is>
      </c>
      <c r="D24" s="43" t="n">
        <v>360</v>
      </c>
      <c r="E24" s="56" t="n">
        <v>2017</v>
      </c>
      <c r="F24" s="56" t="n">
        <v>2042</v>
      </c>
      <c r="G24" s="57" t="n">
        <v>24.0252</v>
      </c>
      <c r="H24" s="57" t="n">
        <v>91.0051</v>
      </c>
    </row>
  </sheetData>
  <mergeCells count="2">
    <mergeCell ref="A2:L2"/>
    <mergeCell ref="A1:L1"/>
  </mergeCells>
  <conditionalFormatting sqref="D5:D24">
    <cfRule type="dataBar" priority="1">
      <dataBar>
        <cfvo type="min"/>
        <cfvo type="max"/>
        <color rgb="002E75B6"/>
      </dataBar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FFC000"/>
    <outlinePr summaryBelow="1" summaryRight="1"/>
    <pageSetUpPr/>
  </sheetPr>
  <dimension ref="A1:L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0" customWidth="1" min="1" max="1"/>
    <col width="18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2" customHeight="1">
      <c r="A1" s="31" t="inlineStr">
        <is>
          <t>Capacity caps (agg_p_nom_minmax.csv)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Per-(country, carrier) limits. Enforced by add_carrier_capacity_envelope_constraints in solve_network.py — sums Generator + Link paths.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/>
    <row r="4" ht="22" customHeight="1">
      <c r="A4" s="14" t="inlineStr">
        <is>
          <t>Country</t>
        </is>
      </c>
      <c r="B4" s="14" t="inlineStr">
        <is>
          <t>Carrier</t>
        </is>
      </c>
      <c r="C4" s="14" t="inlineStr">
        <is>
          <t>Component</t>
        </is>
      </c>
      <c r="D4" s="14" t="inlineStr">
        <is>
          <t>2030 min</t>
        </is>
      </c>
      <c r="E4" s="14" t="inlineStr">
        <is>
          <t>2030 max</t>
        </is>
      </c>
      <c r="F4" s="14" t="inlineStr">
        <is>
          <t>2035 min</t>
        </is>
      </c>
      <c r="G4" s="14" t="inlineStr">
        <is>
          <t>2035 max</t>
        </is>
      </c>
      <c r="H4" s="14" t="inlineStr">
        <is>
          <t>2050 min</t>
        </is>
      </c>
      <c r="I4" s="14" t="inlineStr">
        <is>
          <t>2050 max</t>
        </is>
      </c>
    </row>
    <row r="5">
      <c r="A5" s="39" t="inlineStr">
        <is>
          <t>BD</t>
        </is>
      </c>
      <c r="B5" s="16" t="inlineStr">
        <is>
          <t>biomass-to-power</t>
        </is>
      </c>
      <c r="C5" s="16" t="inlineStr">
        <is>
          <t>Link</t>
        </is>
      </c>
      <c r="D5" s="40" t="n">
        <v>0</v>
      </c>
      <c r="E5" s="40" t="n">
        <v>7822</v>
      </c>
      <c r="F5" s="40" t="n">
        <v>0</v>
      </c>
      <c r="G5" s="40" t="n">
        <v>7822</v>
      </c>
      <c r="H5" s="40" t="n">
        <v>0</v>
      </c>
      <c r="I5" s="40" t="n">
        <v>7822</v>
      </c>
    </row>
    <row r="6">
      <c r="A6" s="42" t="inlineStr">
        <is>
          <t>BD</t>
        </is>
      </c>
      <c r="B6" s="21" t="inlineStr">
        <is>
          <t>coal-to-power</t>
        </is>
      </c>
      <c r="C6" s="21" t="inlineStr">
        <is>
          <t>Link</t>
        </is>
      </c>
      <c r="D6" s="43" t="n">
        <v>0</v>
      </c>
      <c r="E6" s="43" t="n">
        <v>7822</v>
      </c>
      <c r="F6" s="43" t="n">
        <v>0</v>
      </c>
      <c r="G6" s="43" t="n">
        <v>7822</v>
      </c>
      <c r="H6" s="43" t="n">
        <v>0</v>
      </c>
      <c r="I6" s="43" t="n">
        <v>7822</v>
      </c>
    </row>
    <row r="7"/>
    <row r="8" ht="30" customHeight="1">
      <c r="A8" s="6" t="inlineStr">
        <is>
          <t>Note: BD has zero offshore wind brownfield (the 'offshore' plants in custom_powerplants_pypsa_bd.csv are mislabelled inland wind farms &lt;150 MW total).</t>
        </is>
      </c>
    </row>
  </sheetData>
  <mergeCells count="3">
    <mergeCell ref="A2:L2"/>
    <mergeCell ref="A8:I8"/>
    <mergeCell ref="A1:L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7030A0"/>
    <outlinePr summaryBelow="1" summaryRight="1"/>
    <pageSetUpPr/>
  </sheetPr>
  <dimension ref="A1:L24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70" customWidth="1" min="3" max="3"/>
  </cols>
  <sheetData>
    <row r="1" ht="32" customHeight="1">
      <c r="A1" s="31" t="inlineStr">
        <is>
          <t>Solver configuration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Gurobi 12.0.3 WLS academic, barrier-only (Crossover=0). Solve time 30–90 min/horizon at 3h.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22" customHeight="1">
      <c r="A4" s="14" t="inlineStr">
        <is>
          <t>Setting</t>
        </is>
      </c>
      <c r="B4" s="14" t="inlineStr">
        <is>
          <t>Value</t>
        </is>
      </c>
      <c r="C4" s="14" t="inlineStr">
        <is>
          <t>Notes</t>
        </is>
      </c>
    </row>
    <row r="5">
      <c r="A5" s="39" t="inlineStr">
        <is>
          <t>Solver</t>
        </is>
      </c>
      <c r="B5" s="16" t="inlineStr">
        <is>
          <t>gurobi</t>
        </is>
      </c>
      <c r="C5" s="16" t="inlineStr">
        <is>
          <t>Gurobi WLS academic (Oxford St Hilda's)</t>
        </is>
      </c>
    </row>
    <row r="6">
      <c r="A6" s="42" t="inlineStr">
        <is>
          <t>Foresight</t>
        </is>
      </c>
      <c r="B6" s="21" t="inlineStr">
        <is>
          <t>myopic</t>
        </is>
      </c>
      <c r="C6" s="21" t="inlineStr">
        <is>
          <t>Sequential per-horizon optimisation with brownfield handoff</t>
        </is>
      </c>
    </row>
    <row r="7">
      <c r="A7" s="39" t="inlineStr">
        <is>
          <t>Planning horizons</t>
        </is>
      </c>
      <c r="B7" s="16" t="inlineStr">
        <is>
          <t>2030 → 2035 → 2050</t>
        </is>
      </c>
      <c r="C7" s="16" t="inlineStr">
        <is>
          <t>Myopic</t>
        </is>
      </c>
    </row>
    <row r="8">
      <c r="A8" s="42" t="inlineStr">
        <is>
          <t>Spatial clusters</t>
        </is>
      </c>
      <c r="B8" s="21" t="inlineStr">
        <is>
          <t>8</t>
        </is>
      </c>
      <c r="C8" s="21" t="inlineStr">
        <is>
          <t>BD GADM admin-1 (8 divisions)</t>
        </is>
      </c>
    </row>
    <row r="9">
      <c r="A9" s="39" t="inlineStr">
        <is>
          <t>Temporal opts</t>
        </is>
      </c>
      <c r="B9" s="16" t="inlineStr">
        <is>
          <t>Co2L-3H</t>
        </is>
      </c>
      <c r="C9" s="16" t="inlineStr">
        <is>
          <t>CO2 limit + carbon resolution wildcard</t>
        </is>
      </c>
    </row>
    <row r="10">
      <c r="A10" s="42" t="inlineStr">
        <is>
          <t>Temporal sopts</t>
        </is>
      </c>
      <c r="B10" s="21" t="inlineStr">
        <is>
          <t>3h</t>
        </is>
      </c>
      <c r="C10" s="21" t="inlineStr">
        <is>
          <t>Sector-coupling resolution</t>
        </is>
      </c>
    </row>
    <row r="11">
      <c r="A11" s="39" t="inlineStr">
        <is>
          <t>Snapshots/yr (3h)</t>
        </is>
      </c>
      <c r="B11" s="40" t="n">
        <v>2920</v>
      </c>
      <c r="C11" s="16">
        <f> 8760/3</f>
        <v/>
      </c>
    </row>
    <row r="12">
      <c r="A12" s="42" t="inlineStr">
        <is>
          <t>Snapshots/yr (1h)</t>
        </is>
      </c>
      <c r="B12" s="43" t="n">
        <v>8760</v>
      </c>
      <c r="C12" s="21">
        <f> 8760</f>
        <v/>
      </c>
    </row>
    <row r="13">
      <c r="A13" s="39" t="inlineStr">
        <is>
          <t>Demand scenario</t>
        </is>
      </c>
      <c r="B13" s="16" t="inlineStr">
        <is>
          <t>AB</t>
        </is>
      </c>
      <c r="C13" s="16" t="inlineStr">
        <is>
          <t>AB = SSP2-2.6 with moderate growth</t>
        </is>
      </c>
    </row>
    <row r="15" ht="24" customHeight="1">
      <c r="A15" s="58" t="inlineStr">
        <is>
          <t>Gurobi options</t>
        </is>
      </c>
      <c r="B15" s="59" t="n"/>
      <c r="C15" s="59" t="n"/>
    </row>
    <row r="16" ht="22" customHeight="1">
      <c r="A16" s="14" t="inlineStr">
        <is>
          <t>Parameter</t>
        </is>
      </c>
      <c r="B16" s="14" t="inlineStr">
        <is>
          <t>Value</t>
        </is>
      </c>
      <c r="C16" s="14" t="inlineStr">
        <is>
          <t>Effect</t>
        </is>
      </c>
    </row>
    <row r="17">
      <c r="A17" s="39" t="inlineStr">
        <is>
          <t>threads</t>
        </is>
      </c>
      <c r="B17" s="33" t="n">
        <v>4</v>
      </c>
      <c r="C17" s="16" t="inlineStr">
        <is>
          <t>16 — match Hetzner cx53 vCPUs</t>
        </is>
      </c>
    </row>
    <row r="18">
      <c r="A18" s="42" t="inlineStr">
        <is>
          <t>method</t>
        </is>
      </c>
      <c r="B18" s="36" t="n">
        <v>2</v>
      </c>
      <c r="C18" s="21" t="inlineStr">
        <is>
          <t>2 = barrier (best for huge LPs)</t>
        </is>
      </c>
    </row>
    <row r="19">
      <c r="A19" s="39" t="inlineStr">
        <is>
          <t>crossover</t>
        </is>
      </c>
      <c r="B19" s="33" t="n">
        <v>0</v>
      </c>
      <c r="C19" s="16" t="inlineStr">
        <is>
          <t>0 = skip crossover (barrier solution accepted)</t>
        </is>
      </c>
    </row>
    <row r="20">
      <c r="A20" s="42" t="inlineStr">
        <is>
          <t>BarConvTol</t>
        </is>
      </c>
      <c r="B20" s="36" t="n">
        <v>1e-06</v>
      </c>
      <c r="C20" s="21" t="inlineStr">
        <is>
          <t>1e-5 = relative duality gap target</t>
        </is>
      </c>
    </row>
    <row r="21">
      <c r="A21" s="39" t="inlineStr">
        <is>
          <t>Seed</t>
        </is>
      </c>
      <c r="B21" s="33" t="n">
        <v>123</v>
      </c>
      <c r="C21" s="16" t="inlineStr">
        <is>
          <t>123 = reproducibility</t>
        </is>
      </c>
    </row>
    <row r="22">
      <c r="A22" s="42" t="inlineStr">
        <is>
          <t>AggFill</t>
        </is>
      </c>
      <c r="B22" s="36" t="n">
        <v>0</v>
      </c>
      <c r="C22" s="21" t="inlineStr">
        <is>
          <t>0 = controls aggregator size</t>
        </is>
      </c>
    </row>
    <row r="23">
      <c r="A23" s="39" t="inlineStr">
        <is>
          <t>PreDual</t>
        </is>
      </c>
      <c r="B23" s="33" t="n">
        <v>0</v>
      </c>
      <c r="C23" s="16" t="inlineStr">
        <is>
          <t>0 = no dual presolve</t>
        </is>
      </c>
    </row>
    <row r="24">
      <c r="A24" s="42" t="inlineStr">
        <is>
          <t>GURO_PAR_BARDENSETHRESH</t>
        </is>
      </c>
      <c r="B24" s="36" t="n">
        <v>200</v>
      </c>
      <c r="C24" s="21" t="inlineStr">
        <is>
          <t>200 = barrier dense threshold</t>
        </is>
      </c>
    </row>
  </sheetData>
  <mergeCells count="3">
    <mergeCell ref="A15:C15"/>
    <mergeCell ref="A2:L2"/>
    <mergeCell ref="A1:L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70AD47"/>
    <outlinePr summaryBelow="1" summaryRight="1"/>
    <pageSetUpPr/>
  </sheetPr>
  <dimension ref="A1:L21"/>
  <sheetViews>
    <sheetView showGridLines="0"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40" customWidth="1" min="1" max="1"/>
    <col width="90" customWidth="1" min="2" max="2"/>
  </cols>
  <sheetData>
    <row r="1" ht="32" customHeight="1">
      <c r="A1" s="31" t="inlineStr">
        <is>
          <t>Sector-coupled options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22" customHeight="1">
      <c r="A2" s="32" t="inlineStr">
        <is>
          <t>Biomass potential, CCS/DAC, renewable / extendable carriers. Critical caps that bound the optimisation.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4" ht="22" customHeight="1">
      <c r="A4" s="14" t="inlineStr">
        <is>
          <t>Setting</t>
        </is>
      </c>
      <c r="B4" s="14" t="inlineStr">
        <is>
          <t>Value</t>
        </is>
      </c>
    </row>
    <row r="5">
      <c r="A5" s="39" t="inlineStr">
        <is>
          <t>Solid biomass potential (TWh/yr)</t>
        </is>
      </c>
      <c r="B5" s="33" t="n">
        <v>105</v>
      </c>
    </row>
    <row r="6">
      <c r="A6" s="42" t="inlineStr">
        <is>
          <t>Biogas potential (TWh/yr)</t>
        </is>
      </c>
      <c r="B6" s="36" t="n">
        <v>0.5</v>
      </c>
    </row>
    <row r="7">
      <c r="A7" s="39" t="inlineStr">
        <is>
          <t>Biomass-to-power capacity cap (MW)</t>
        </is>
      </c>
      <c r="B7" s="33" t="n">
        <v>7822</v>
      </c>
    </row>
    <row r="8">
      <c r="A8" s="42" t="inlineStr">
        <is>
          <t>Biomass transport between nodes</t>
        </is>
      </c>
      <c r="B8" s="21" t="b">
        <v>1</v>
      </c>
    </row>
    <row r="9">
      <c r="A9" s="39" t="inlineStr">
        <is>
          <t>CO2 sequestration potential (MtCO2/yr)</t>
        </is>
      </c>
      <c r="B9" s="33" t="n">
        <v>200</v>
      </c>
    </row>
    <row r="10">
      <c r="A10" s="42" t="inlineStr">
        <is>
          <t>Carbon capture (CC) enabled</t>
        </is>
      </c>
      <c r="B10" s="21" t="b">
        <v>1</v>
      </c>
    </row>
    <row r="11">
      <c r="A11" s="39" t="inlineStr">
        <is>
          <t>DAC enabled</t>
        </is>
      </c>
      <c r="B11" s="16" t="b">
        <v>1</v>
      </c>
    </row>
    <row r="12">
      <c r="A12" s="42" t="inlineStr">
        <is>
          <t>Renewable carriers</t>
        </is>
      </c>
      <c r="B12" s="21" t="inlineStr">
        <is>
          <t>solar, onwind, offwind-ac, offwind-dc, hydro</t>
        </is>
      </c>
    </row>
    <row r="13">
      <c r="A13" s="39" t="inlineStr">
        <is>
          <t>Conventional (brownfield) carriers</t>
        </is>
      </c>
      <c r="B13" s="16" t="inlineStr">
        <is>
          <t>nuclear, oil, OCGT, CCGT, coal, lignite, geothermal, biomass</t>
        </is>
      </c>
    </row>
    <row r="14">
      <c r="A14" s="42" t="inlineStr">
        <is>
          <t>H2 export (TWh)</t>
        </is>
      </c>
      <c r="B14" s="21" t="inlineStr">
        <is>
          <t>0</t>
        </is>
      </c>
    </row>
    <row r="16" ht="24" customHeight="1">
      <c r="A16" s="58" t="inlineStr">
        <is>
          <t>Extendable carriers</t>
        </is>
      </c>
      <c r="B16" s="59" t="n"/>
    </row>
    <row r="17" ht="22" customHeight="1">
      <c r="A17" s="14" t="inlineStr">
        <is>
          <t>Component</t>
        </is>
      </c>
      <c r="B17" s="14" t="inlineStr">
        <is>
          <t>Carriers</t>
        </is>
      </c>
    </row>
    <row r="18">
      <c r="A18" s="39" t="inlineStr">
        <is>
          <t>Generator</t>
        </is>
      </c>
      <c r="B18" s="16" t="inlineStr">
        <is>
          <t>solar, onwind, offwind-ac, offwind-dc, OCGT, CCGT, biomass, nuclear</t>
        </is>
      </c>
    </row>
    <row r="19">
      <c r="A19" s="42" t="inlineStr">
        <is>
          <t>StorageUnit</t>
        </is>
      </c>
      <c r="B19" s="21" t="inlineStr">
        <is>
          <t>battery</t>
        </is>
      </c>
    </row>
    <row r="20">
      <c r="A20" s="39" t="inlineStr">
        <is>
          <t>Store</t>
        </is>
      </c>
      <c r="B20" s="16" t="inlineStr">
        <is>
          <t>battery, H2</t>
        </is>
      </c>
    </row>
    <row r="21">
      <c r="A21" s="42" t="inlineStr">
        <is>
          <t>Link</t>
        </is>
      </c>
      <c r="B21" s="21" t="inlineStr">
        <is>
          <t>(empty)</t>
        </is>
      </c>
    </row>
  </sheetData>
  <mergeCells count="3">
    <mergeCell ref="A2:L2"/>
    <mergeCell ref="A16:B16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2026-05-07T12:56:52Z</dcterms:created>
  <dcterms:modified xmlns:dcterms="http://purl.org/dc/terms/" xmlns:xsi="http://www.w3.org/2001/XMLSchema-instance" xsi:type="dcterms:W3CDTF">2026-05-07T12:56:53Z</dcterms:modified>
</cp:coreProperties>
</file>